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  <sheet name="Sheet2" sheetId="4" r:id="rId2"/>
  </sheets>
  <calcPr calcId="162913"/>
</workbook>
</file>

<file path=xl/calcChain.xml><?xml version="1.0" encoding="utf-8"?>
<calcChain xmlns="http://schemas.openxmlformats.org/spreadsheetml/2006/main">
  <c r="G50" i="1" l="1"/>
  <c r="J50" i="1" s="1"/>
  <c r="G4" i="1"/>
  <c r="J4" i="1" s="1"/>
  <c r="G5" i="1"/>
  <c r="J5" i="1" s="1"/>
  <c r="G6" i="1"/>
  <c r="J6" i="1" s="1"/>
  <c r="G7" i="1"/>
  <c r="J7" i="1" s="1"/>
  <c r="G8" i="1"/>
  <c r="J8" i="1" s="1"/>
  <c r="G9" i="1"/>
  <c r="J9" i="1" s="1"/>
  <c r="G10" i="1"/>
  <c r="J10" i="1" s="1"/>
  <c r="G11" i="1"/>
  <c r="J11" i="1" s="1"/>
  <c r="G12" i="1"/>
  <c r="J12" i="1" s="1"/>
  <c r="G13" i="1"/>
  <c r="J13" i="1" s="1"/>
  <c r="G14" i="1"/>
  <c r="J14" i="1" s="1"/>
  <c r="G15" i="1"/>
  <c r="J15" i="1" s="1"/>
  <c r="G16" i="1"/>
  <c r="J16" i="1" s="1"/>
  <c r="G17" i="1"/>
  <c r="J17" i="1" s="1"/>
  <c r="G18" i="1"/>
  <c r="J18" i="1" s="1"/>
  <c r="G19" i="1"/>
  <c r="J19" i="1" s="1"/>
  <c r="G20" i="1"/>
  <c r="J20" i="1" s="1"/>
  <c r="G21" i="1"/>
  <c r="J21" i="1" s="1"/>
  <c r="G22" i="1"/>
  <c r="J22" i="1" s="1"/>
  <c r="G23" i="1"/>
  <c r="J23" i="1" s="1"/>
  <c r="G24" i="1"/>
  <c r="J24" i="1" s="1"/>
  <c r="G25" i="1"/>
  <c r="J25" i="1" s="1"/>
  <c r="G26" i="1"/>
  <c r="J26" i="1" s="1"/>
  <c r="G27" i="1"/>
  <c r="J27" i="1" s="1"/>
  <c r="G28" i="1"/>
  <c r="J28" i="1" s="1"/>
  <c r="G29" i="1"/>
  <c r="J29" i="1" s="1"/>
  <c r="G30" i="1"/>
  <c r="J30" i="1" s="1"/>
  <c r="G31" i="1"/>
  <c r="J31" i="1" s="1"/>
  <c r="G32" i="1"/>
  <c r="J32" i="1" s="1"/>
  <c r="G33" i="1"/>
  <c r="J33" i="1" s="1"/>
  <c r="G34" i="1"/>
  <c r="J34" i="1" s="1"/>
  <c r="G35" i="1"/>
  <c r="J35" i="1" s="1"/>
  <c r="G36" i="1"/>
  <c r="J36" i="1" s="1"/>
  <c r="G37" i="1"/>
  <c r="J37" i="1" s="1"/>
  <c r="G38" i="1"/>
  <c r="J38" i="1" s="1"/>
  <c r="G39" i="1"/>
  <c r="J39" i="1" s="1"/>
  <c r="G40" i="1"/>
  <c r="J40" i="1" s="1"/>
  <c r="G41" i="1"/>
  <c r="J41" i="1" s="1"/>
  <c r="G42" i="1"/>
  <c r="J42" i="1" s="1"/>
  <c r="G43" i="1"/>
  <c r="J43" i="1" s="1"/>
  <c r="G44" i="1"/>
  <c r="J44" i="1" s="1"/>
  <c r="G45" i="1"/>
  <c r="J45" i="1" s="1"/>
  <c r="G46" i="1"/>
  <c r="J46" i="1" s="1"/>
  <c r="G47" i="1"/>
  <c r="J47" i="1" s="1"/>
  <c r="G48" i="1"/>
  <c r="J48" i="1" s="1"/>
  <c r="G49" i="1"/>
  <c r="J49" i="1" s="1"/>
  <c r="G3" i="1"/>
  <c r="J3" i="1" s="1"/>
  <c r="K49" i="1" l="1"/>
  <c r="K26" i="1" l="1"/>
  <c r="K15" i="1" l="1"/>
  <c r="K50" i="1"/>
  <c r="K4" i="1"/>
  <c r="K29" i="1"/>
  <c r="K3" i="1"/>
  <c r="K36" i="1"/>
  <c r="K42" i="1"/>
  <c r="K7" i="1"/>
  <c r="K46" i="1" l="1"/>
  <c r="K43" i="1"/>
  <c r="K24" i="1"/>
  <c r="K19" i="1"/>
  <c r="K21" i="1"/>
  <c r="K12" i="1"/>
  <c r="K17" i="1" l="1"/>
  <c r="K20" i="1" l="1"/>
  <c r="K11" i="1"/>
  <c r="K13" i="1"/>
  <c r="K28" i="1"/>
  <c r="K33" i="1"/>
  <c r="K16" i="1"/>
  <c r="K47" i="1"/>
  <c r="K38" i="1"/>
  <c r="K37" i="1"/>
  <c r="K40" i="1"/>
  <c r="K8" i="1"/>
  <c r="K18" i="1"/>
  <c r="K10" i="1"/>
  <c r="K14" i="1"/>
  <c r="K9" i="1"/>
  <c r="K23" i="1"/>
  <c r="K35" i="1"/>
  <c r="K48" i="1"/>
  <c r="K5" i="1"/>
  <c r="K6" i="1"/>
  <c r="K44" i="1"/>
  <c r="K41" i="1"/>
  <c r="K30" i="1"/>
  <c r="K34" i="1"/>
  <c r="K25" i="1"/>
  <c r="K45" i="1"/>
  <c r="K39" i="1"/>
  <c r="K31" i="1"/>
  <c r="K27" i="1"/>
  <c r="K22" i="1"/>
  <c r="K32" i="1"/>
</calcChain>
</file>

<file path=xl/sharedStrings.xml><?xml version="1.0" encoding="utf-8"?>
<sst xmlns="http://schemas.openxmlformats.org/spreadsheetml/2006/main" count="57" uniqueCount="57">
  <si>
    <t>به نام خدا</t>
  </si>
  <si>
    <t>سری سوم</t>
  </si>
  <si>
    <t>سری چهارم</t>
  </si>
  <si>
    <t>میان ترم</t>
  </si>
  <si>
    <t>پایان ترم</t>
  </si>
  <si>
    <t>نمره نهایی</t>
  </si>
  <si>
    <t>تمرینات</t>
  </si>
  <si>
    <t>بهادري سومار-مينا</t>
  </si>
  <si>
    <t>فرضي-سهيل</t>
  </si>
  <si>
    <t>چراغيان-محمد</t>
  </si>
  <si>
    <t>اكبري پور-ميلاد</t>
  </si>
  <si>
    <t>حسيني-سيده نرگس</t>
  </si>
  <si>
    <t>محمدي- شكوفه</t>
  </si>
  <si>
    <t>عبدي-قانع</t>
  </si>
  <si>
    <t>مهدوي-محمد</t>
  </si>
  <si>
    <t>يزدان پور-نيما</t>
  </si>
  <si>
    <t>كرمي-اميررضا</t>
  </si>
  <si>
    <t>محمدي عزيزآبادي- طاهر</t>
  </si>
  <si>
    <t>ايمان پور-سميه</t>
  </si>
  <si>
    <t>ابراهيمي-سوران</t>
  </si>
  <si>
    <t>محمدقاسمي- محمد</t>
  </si>
  <si>
    <t>رضايتي- رضا</t>
  </si>
  <si>
    <t>احمدي كلاني-مهرناز</t>
  </si>
  <si>
    <t>الوندي-يسرا</t>
  </si>
  <si>
    <t>انصاري بني-اميررضا</t>
  </si>
  <si>
    <t>ايوبي-سعيد</t>
  </si>
  <si>
    <t>جليليان-رضا</t>
  </si>
  <si>
    <t>جهاني-معصومه</t>
  </si>
  <si>
    <t>حاتمي نيا-فرزانه</t>
  </si>
  <si>
    <t>خداويردي-سارا</t>
  </si>
  <si>
    <t>خضريان-بهمن</t>
  </si>
  <si>
    <t>سيري-محمدسجاد</t>
  </si>
  <si>
    <t>شيخي-طاهره</t>
  </si>
  <si>
    <t>صيدمرادي-رضا</t>
  </si>
  <si>
    <t>عباسي-زهرا</t>
  </si>
  <si>
    <t>عبداللهي-سعيد</t>
  </si>
  <si>
    <t>عزيزنيا-زهرا</t>
  </si>
  <si>
    <t>علويان-محمدجواد</t>
  </si>
  <si>
    <t>غلامي فرد-نازنين</t>
  </si>
  <si>
    <t>قاسمي خواجكيني-اميرمحمد</t>
  </si>
  <si>
    <t>كرمي-سبحان</t>
  </si>
  <si>
    <t>كريمي ناري-ارمين</t>
  </si>
  <si>
    <t>مرادي-فردين</t>
  </si>
  <si>
    <t>مطيري-مهدي</t>
  </si>
  <si>
    <t>مطيري-اميرحسين</t>
  </si>
  <si>
    <t>ملكي-زهرا</t>
  </si>
  <si>
    <t>موسوي پور-سيدمرتضي</t>
  </si>
  <si>
    <t>مومني-محمدحسين</t>
  </si>
  <si>
    <t>سليماني-محمدامين</t>
  </si>
  <si>
    <t>شكري-مبين</t>
  </si>
  <si>
    <t>علي ابادي-نويد</t>
  </si>
  <si>
    <t>محمدي فر-اميررضا</t>
  </si>
  <si>
    <t>موسوي-سيدعلي رضا</t>
  </si>
  <si>
    <t>همتي-اسما</t>
  </si>
  <si>
    <t>آهنگري-مرضيه</t>
  </si>
  <si>
    <t>سری دوم</t>
  </si>
  <si>
    <t>سری اول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</si>
</sst>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name val="B Nazanin"/>
      <charset val="178"/>
    </font>
    <font>
      <b/>
      <sz val="14"/>
      <name val="B Nazanin"/>
      <charset val="178"/>
    </font>
    <font>
      <b/>
      <sz val="11"/>
      <name val="B Nazanin"/>
      <charset val="178"/>
    </font>
    <font>
      <sz val="10"/>
      <color rgb="FF00008B"/>
      <name val="Tahoma"/>
      <family val="2"/>
    </font>
    <font>
      <sz val="11"/>
      <color theme="1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164" fontId="1" fillId="5" borderId="0" xfId="0" applyNumberFormat="1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/>
    </xf>
    <xf numFmtId="164" fontId="1" fillId="6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5" fillId="4" borderId="0" xfId="0" applyFont="1" applyFill="1"/>
    <xf numFmtId="164" fontId="1" fillId="7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workbookViewId="0">
      <selection activeCell="M4" sqref="M4"/>
    </sheetView>
  </sheetViews>
  <sheetFormatPr defaultColWidth="9.1796875" defaultRowHeight="17" x14ac:dyDescent="0.6"/>
  <cols>
    <col min="1" max="1" width="9.1796875" style="1"/>
    <col min="2" max="2" width="19.1796875" style="1" customWidth="1"/>
    <col min="3" max="3" width="9.1796875" style="1"/>
    <col min="4" max="4" width="7.7265625" style="1" customWidth="1"/>
    <col min="5" max="10" width="9.1796875" style="1"/>
    <col min="11" max="11" width="21.26953125" style="1" customWidth="1"/>
    <col min="12" max="16384" width="9.1796875" style="1"/>
  </cols>
  <sheetData>
    <row r="1" spans="1:11" ht="23" x14ac:dyDescent="0.85">
      <c r="H1" s="2" t="s">
        <v>0</v>
      </c>
    </row>
    <row r="2" spans="1:11" x14ac:dyDescent="0.6">
      <c r="C2" s="1" t="s">
        <v>56</v>
      </c>
      <c r="D2" s="1" t="s">
        <v>55</v>
      </c>
      <c r="E2" s="1" t="s">
        <v>1</v>
      </c>
      <c r="F2" s="1" t="s">
        <v>2</v>
      </c>
      <c r="G2" s="1" t="s">
        <v>6</v>
      </c>
      <c r="H2" s="1" t="s">
        <v>3</v>
      </c>
      <c r="I2" s="1" t="s">
        <v>4</v>
      </c>
      <c r="J2" s="1" t="s">
        <v>5</v>
      </c>
    </row>
    <row r="3" spans="1:11" ht="18.5" x14ac:dyDescent="0.7">
      <c r="A3" s="1">
        <v>7</v>
      </c>
      <c r="B3" s="8" t="s">
        <v>19</v>
      </c>
      <c r="C3" s="9">
        <v>90</v>
      </c>
      <c r="D3" s="9">
        <v>95</v>
      </c>
      <c r="E3" s="9">
        <v>70</v>
      </c>
      <c r="F3" s="9">
        <v>60</v>
      </c>
      <c r="G3" s="4">
        <f t="shared" ref="G3:G50" si="0">(C3+D3+E3+F3)/100</f>
        <v>3.15</v>
      </c>
      <c r="H3" s="5">
        <v>42</v>
      </c>
      <c r="I3" s="7">
        <v>41</v>
      </c>
      <c r="J3" s="6">
        <f>G3+(H3+7)*8.5/100+(I3+4)*9/100</f>
        <v>11.364999999999998</v>
      </c>
      <c r="K3" s="3" t="str">
        <f t="shared" ref="K3:K50" si="1">B3</f>
        <v>ابراهيمي-سوران</v>
      </c>
    </row>
    <row r="4" spans="1:11" ht="18.5" x14ac:dyDescent="0.7">
      <c r="A4" s="1">
        <v>7</v>
      </c>
      <c r="B4" s="8" t="s">
        <v>22</v>
      </c>
      <c r="C4" s="9">
        <v>90</v>
      </c>
      <c r="D4" s="9">
        <v>0</v>
      </c>
      <c r="E4" s="9">
        <v>60</v>
      </c>
      <c r="F4" s="9">
        <v>30</v>
      </c>
      <c r="G4" s="4">
        <f t="shared" si="0"/>
        <v>1.8</v>
      </c>
      <c r="H4" s="5">
        <v>76</v>
      </c>
      <c r="I4" s="7">
        <v>80</v>
      </c>
      <c r="J4" s="6">
        <f t="shared" ref="J4:J50" si="2">G4+(H4+7)*8.5/100+(I4+4)*9/100</f>
        <v>16.414999999999999</v>
      </c>
      <c r="K4" s="3" t="str">
        <f t="shared" si="1"/>
        <v>احمدي كلاني-مهرناز</v>
      </c>
    </row>
    <row r="5" spans="1:11" ht="18.5" x14ac:dyDescent="0.7">
      <c r="A5" s="1">
        <v>7</v>
      </c>
      <c r="B5" s="8" t="s">
        <v>10</v>
      </c>
      <c r="C5" s="9">
        <v>60</v>
      </c>
      <c r="D5" s="9">
        <v>60</v>
      </c>
      <c r="E5" s="9">
        <v>60</v>
      </c>
      <c r="F5" s="9">
        <v>60</v>
      </c>
      <c r="G5" s="4">
        <f t="shared" si="0"/>
        <v>2.4</v>
      </c>
      <c r="H5" s="5">
        <v>75</v>
      </c>
      <c r="I5" s="7">
        <v>69</v>
      </c>
      <c r="J5" s="6">
        <f t="shared" si="2"/>
        <v>15.94</v>
      </c>
      <c r="K5" s="3" t="str">
        <f t="shared" si="1"/>
        <v>اكبري پور-ميلاد</v>
      </c>
    </row>
    <row r="6" spans="1:11" ht="18.5" x14ac:dyDescent="0.7">
      <c r="A6" s="1">
        <v>7</v>
      </c>
      <c r="B6" s="8" t="s">
        <v>23</v>
      </c>
      <c r="C6" s="9">
        <v>90</v>
      </c>
      <c r="D6" s="9">
        <v>95</v>
      </c>
      <c r="E6" s="9">
        <v>95</v>
      </c>
      <c r="F6" s="9">
        <v>70</v>
      </c>
      <c r="G6" s="4">
        <f t="shared" si="0"/>
        <v>3.5</v>
      </c>
      <c r="H6" s="5">
        <v>32</v>
      </c>
      <c r="I6" s="7">
        <v>57</v>
      </c>
      <c r="J6" s="6">
        <f t="shared" si="2"/>
        <v>12.305</v>
      </c>
      <c r="K6" s="3" t="str">
        <f t="shared" si="1"/>
        <v>الوندي-يسرا</v>
      </c>
    </row>
    <row r="7" spans="1:11" ht="18.5" x14ac:dyDescent="0.7">
      <c r="A7" s="1">
        <v>7</v>
      </c>
      <c r="B7" s="8" t="s">
        <v>24</v>
      </c>
      <c r="C7" s="9">
        <v>85</v>
      </c>
      <c r="D7" s="9">
        <v>60</v>
      </c>
      <c r="E7" s="9">
        <v>70</v>
      </c>
      <c r="F7" s="9">
        <v>60</v>
      </c>
      <c r="G7" s="4">
        <f t="shared" si="0"/>
        <v>2.75</v>
      </c>
      <c r="H7" s="5">
        <v>59</v>
      </c>
      <c r="I7" s="7">
        <v>67</v>
      </c>
      <c r="J7" s="6">
        <f t="shared" si="2"/>
        <v>14.75</v>
      </c>
      <c r="K7" s="3" t="str">
        <f t="shared" si="1"/>
        <v>انصاري بني-اميررضا</v>
      </c>
    </row>
    <row r="8" spans="1:11" ht="18.5" x14ac:dyDescent="0.7">
      <c r="A8" s="1">
        <v>7</v>
      </c>
      <c r="B8" s="8" t="s">
        <v>18</v>
      </c>
      <c r="C8" s="9">
        <v>90</v>
      </c>
      <c r="D8" s="9">
        <v>85</v>
      </c>
      <c r="E8" s="9">
        <v>65</v>
      </c>
      <c r="F8" s="9">
        <v>65</v>
      </c>
      <c r="G8" s="4">
        <f t="shared" si="0"/>
        <v>3.05</v>
      </c>
      <c r="H8" s="5">
        <v>89</v>
      </c>
      <c r="I8" s="7">
        <v>91</v>
      </c>
      <c r="J8" s="6">
        <f t="shared" si="2"/>
        <v>19.760000000000002</v>
      </c>
      <c r="K8" s="3" t="str">
        <f t="shared" si="1"/>
        <v>ايمان پور-سميه</v>
      </c>
    </row>
    <row r="9" spans="1:11" ht="18.5" x14ac:dyDescent="0.7">
      <c r="A9" s="1">
        <v>15</v>
      </c>
      <c r="B9" s="8" t="s">
        <v>25</v>
      </c>
      <c r="C9" s="9">
        <v>70</v>
      </c>
      <c r="D9" s="9">
        <v>70</v>
      </c>
      <c r="E9" s="9">
        <v>80</v>
      </c>
      <c r="F9" s="9">
        <v>0</v>
      </c>
      <c r="G9" s="4">
        <f t="shared" si="0"/>
        <v>2.2000000000000002</v>
      </c>
      <c r="H9" s="5">
        <v>50</v>
      </c>
      <c r="I9" s="7">
        <v>75</v>
      </c>
      <c r="J9" s="6">
        <f t="shared" si="2"/>
        <v>14.155000000000001</v>
      </c>
      <c r="K9" s="3" t="str">
        <f t="shared" si="1"/>
        <v>ايوبي-سعيد</v>
      </c>
    </row>
    <row r="10" spans="1:11" ht="18.5" x14ac:dyDescent="0.7">
      <c r="A10" s="1">
        <v>7</v>
      </c>
      <c r="B10" s="8" t="s">
        <v>54</v>
      </c>
      <c r="C10" s="9">
        <v>0</v>
      </c>
      <c r="D10" s="9">
        <v>90</v>
      </c>
      <c r="E10" s="9">
        <v>95</v>
      </c>
      <c r="F10" s="9">
        <v>90</v>
      </c>
      <c r="G10" s="4">
        <f t="shared" si="0"/>
        <v>2.75</v>
      </c>
      <c r="H10" s="5">
        <v>20</v>
      </c>
      <c r="I10" s="7">
        <v>27</v>
      </c>
      <c r="J10" s="6">
        <f t="shared" si="2"/>
        <v>7.835</v>
      </c>
      <c r="K10" s="10" t="str">
        <f t="shared" si="1"/>
        <v>آهنگري-مرضيه</v>
      </c>
    </row>
    <row r="11" spans="1:11" ht="18.5" x14ac:dyDescent="0.7">
      <c r="A11" s="1">
        <v>7</v>
      </c>
      <c r="B11" s="8" t="s">
        <v>7</v>
      </c>
      <c r="C11" s="9">
        <v>80</v>
      </c>
      <c r="D11" s="9">
        <v>85</v>
      </c>
      <c r="E11" s="9">
        <v>65</v>
      </c>
      <c r="F11" s="9">
        <v>65</v>
      </c>
      <c r="G11" s="4">
        <f t="shared" si="0"/>
        <v>2.95</v>
      </c>
      <c r="H11" s="5">
        <v>10</v>
      </c>
      <c r="I11" s="7">
        <v>10</v>
      </c>
      <c r="J11" s="6">
        <f t="shared" si="2"/>
        <v>5.6550000000000002</v>
      </c>
      <c r="K11" s="10" t="str">
        <f t="shared" si="1"/>
        <v>بهادري سومار-مينا</v>
      </c>
    </row>
    <row r="12" spans="1:11" ht="18.5" x14ac:dyDescent="0.7">
      <c r="A12" s="1">
        <v>7</v>
      </c>
      <c r="B12" s="8" t="s">
        <v>26</v>
      </c>
      <c r="C12" s="9">
        <v>0</v>
      </c>
      <c r="D12" s="9">
        <v>50</v>
      </c>
      <c r="E12" s="9">
        <v>50</v>
      </c>
      <c r="F12" s="9">
        <v>50</v>
      </c>
      <c r="G12" s="4">
        <f t="shared" si="0"/>
        <v>1.5</v>
      </c>
      <c r="H12" s="5">
        <v>26</v>
      </c>
      <c r="I12" s="7">
        <v>10</v>
      </c>
      <c r="J12" s="6">
        <f t="shared" si="2"/>
        <v>5.5649999999999995</v>
      </c>
      <c r="K12" s="10" t="str">
        <f t="shared" si="1"/>
        <v>جليليان-رضا</v>
      </c>
    </row>
    <row r="13" spans="1:11" ht="18.5" x14ac:dyDescent="0.7">
      <c r="A13" s="1">
        <v>15</v>
      </c>
      <c r="B13" s="8" t="s">
        <v>27</v>
      </c>
      <c r="C13" s="9">
        <v>70</v>
      </c>
      <c r="D13" s="9">
        <v>80</v>
      </c>
      <c r="E13" s="9">
        <v>60</v>
      </c>
      <c r="F13" s="9">
        <v>30</v>
      </c>
      <c r="G13" s="4">
        <f t="shared" si="0"/>
        <v>2.4</v>
      </c>
      <c r="H13" s="5">
        <v>32</v>
      </c>
      <c r="I13" s="7">
        <v>35</v>
      </c>
      <c r="J13" s="6">
        <f t="shared" si="2"/>
        <v>9.2249999999999996</v>
      </c>
      <c r="K13" s="10" t="str">
        <f t="shared" si="1"/>
        <v>جهاني-معصومه</v>
      </c>
    </row>
    <row r="14" spans="1:11" ht="18.5" x14ac:dyDescent="0.7">
      <c r="A14" s="1">
        <v>15</v>
      </c>
      <c r="B14" s="8" t="s">
        <v>9</v>
      </c>
      <c r="C14" s="9">
        <v>70</v>
      </c>
      <c r="D14" s="9">
        <v>0</v>
      </c>
      <c r="E14" s="9">
        <v>0</v>
      </c>
      <c r="F14" s="9">
        <v>0</v>
      </c>
      <c r="G14" s="4">
        <f t="shared" si="0"/>
        <v>0.7</v>
      </c>
      <c r="H14" s="5">
        <v>35</v>
      </c>
      <c r="I14" s="7">
        <v>22</v>
      </c>
      <c r="J14" s="6">
        <f t="shared" si="2"/>
        <v>6.6099999999999994</v>
      </c>
      <c r="K14" s="10" t="str">
        <f t="shared" si="1"/>
        <v>چراغيان-محمد</v>
      </c>
    </row>
    <row r="15" spans="1:11" ht="18.5" x14ac:dyDescent="0.7">
      <c r="A15" s="1">
        <v>15</v>
      </c>
      <c r="B15" s="8" t="s">
        <v>28</v>
      </c>
      <c r="C15" s="9">
        <v>85</v>
      </c>
      <c r="D15" s="9">
        <v>60</v>
      </c>
      <c r="E15" s="9">
        <v>70</v>
      </c>
      <c r="F15" s="9">
        <v>60</v>
      </c>
      <c r="G15" s="4">
        <f t="shared" si="0"/>
        <v>2.75</v>
      </c>
      <c r="H15" s="5">
        <v>33</v>
      </c>
      <c r="I15" s="7">
        <v>54</v>
      </c>
      <c r="J15" s="6">
        <f t="shared" si="2"/>
        <v>11.370000000000001</v>
      </c>
      <c r="K15" s="3" t="str">
        <f t="shared" si="1"/>
        <v>حاتمي نيا-فرزانه</v>
      </c>
    </row>
    <row r="16" spans="1:11" ht="18.5" x14ac:dyDescent="0.7">
      <c r="A16" s="1">
        <v>7</v>
      </c>
      <c r="B16" s="8" t="s">
        <v>11</v>
      </c>
      <c r="C16" s="9">
        <v>80</v>
      </c>
      <c r="D16" s="9">
        <v>85</v>
      </c>
      <c r="E16" s="9">
        <v>65</v>
      </c>
      <c r="F16" s="9">
        <v>60</v>
      </c>
      <c r="G16" s="4">
        <f t="shared" si="0"/>
        <v>2.9</v>
      </c>
      <c r="H16" s="5">
        <v>40</v>
      </c>
      <c r="I16" s="7">
        <v>59</v>
      </c>
      <c r="J16" s="6">
        <f t="shared" si="2"/>
        <v>12.565</v>
      </c>
      <c r="K16" s="3" t="str">
        <f t="shared" si="1"/>
        <v>حسيني-سيده نرگس</v>
      </c>
    </row>
    <row r="17" spans="1:11" ht="18.5" x14ac:dyDescent="0.7">
      <c r="A17" s="1">
        <v>7</v>
      </c>
      <c r="B17" s="8" t="s">
        <v>29</v>
      </c>
      <c r="C17" s="9">
        <v>0</v>
      </c>
      <c r="D17" s="9">
        <v>90</v>
      </c>
      <c r="E17" s="9">
        <v>95</v>
      </c>
      <c r="F17" s="9">
        <v>90</v>
      </c>
      <c r="G17" s="4">
        <f t="shared" si="0"/>
        <v>2.75</v>
      </c>
      <c r="H17" s="5">
        <v>40</v>
      </c>
      <c r="I17" s="7">
        <v>30</v>
      </c>
      <c r="J17" s="6">
        <f t="shared" si="2"/>
        <v>9.8049999999999997</v>
      </c>
      <c r="K17" s="10" t="str">
        <f t="shared" si="1"/>
        <v>خداويردي-سارا</v>
      </c>
    </row>
    <row r="18" spans="1:11" ht="18.5" x14ac:dyDescent="0.7">
      <c r="A18" s="1">
        <v>7</v>
      </c>
      <c r="B18" s="8" t="s">
        <v>30</v>
      </c>
      <c r="C18" s="9">
        <v>0</v>
      </c>
      <c r="D18" s="9">
        <v>60</v>
      </c>
      <c r="E18" s="9">
        <v>70</v>
      </c>
      <c r="F18" s="9">
        <v>60</v>
      </c>
      <c r="G18" s="4">
        <f t="shared" si="0"/>
        <v>1.9</v>
      </c>
      <c r="H18" s="5">
        <v>68</v>
      </c>
      <c r="I18" s="7">
        <v>80</v>
      </c>
      <c r="J18" s="6">
        <f t="shared" si="2"/>
        <v>15.835000000000001</v>
      </c>
      <c r="K18" s="3" t="str">
        <f t="shared" si="1"/>
        <v>خضريان-بهمن</v>
      </c>
    </row>
    <row r="19" spans="1:11" ht="18.5" x14ac:dyDescent="0.7">
      <c r="A19" s="1">
        <v>7</v>
      </c>
      <c r="B19" s="8" t="s">
        <v>21</v>
      </c>
      <c r="C19" s="9">
        <v>100</v>
      </c>
      <c r="D19" s="9">
        <v>100</v>
      </c>
      <c r="E19" s="9">
        <v>90</v>
      </c>
      <c r="F19" s="9">
        <v>70</v>
      </c>
      <c r="G19" s="4">
        <f t="shared" si="0"/>
        <v>3.6</v>
      </c>
      <c r="H19" s="5">
        <v>82</v>
      </c>
      <c r="I19" s="7">
        <v>87</v>
      </c>
      <c r="J19" s="6">
        <f t="shared" si="2"/>
        <v>19.355</v>
      </c>
      <c r="K19" s="3" t="str">
        <f t="shared" si="1"/>
        <v>رضايتي- رضا</v>
      </c>
    </row>
    <row r="20" spans="1:11" ht="18.5" x14ac:dyDescent="0.7">
      <c r="A20" s="1">
        <v>7</v>
      </c>
      <c r="B20" s="8" t="s">
        <v>48</v>
      </c>
      <c r="C20" s="9">
        <v>75</v>
      </c>
      <c r="D20" s="9">
        <v>85</v>
      </c>
      <c r="E20" s="9">
        <v>40</v>
      </c>
      <c r="F20" s="9">
        <v>30</v>
      </c>
      <c r="G20" s="4">
        <f t="shared" si="0"/>
        <v>2.2999999999999998</v>
      </c>
      <c r="H20" s="5">
        <v>35</v>
      </c>
      <c r="I20" s="7">
        <v>68</v>
      </c>
      <c r="J20" s="6">
        <f t="shared" si="2"/>
        <v>12.35</v>
      </c>
      <c r="K20" s="3" t="str">
        <f t="shared" si="1"/>
        <v>سليماني-محمدامين</v>
      </c>
    </row>
    <row r="21" spans="1:11" ht="18.5" x14ac:dyDescent="0.7">
      <c r="A21" s="1">
        <v>7</v>
      </c>
      <c r="B21" s="8" t="s">
        <v>31</v>
      </c>
      <c r="C21" s="9">
        <v>100</v>
      </c>
      <c r="D21" s="9">
        <v>100</v>
      </c>
      <c r="E21" s="9">
        <v>95</v>
      </c>
      <c r="F21" s="9">
        <v>80</v>
      </c>
      <c r="G21" s="4">
        <f t="shared" si="0"/>
        <v>3.75</v>
      </c>
      <c r="H21" s="5">
        <v>91</v>
      </c>
      <c r="I21" s="7">
        <v>100</v>
      </c>
      <c r="J21" s="6">
        <f t="shared" si="2"/>
        <v>21.439999999999998</v>
      </c>
      <c r="K21" s="3" t="str">
        <f t="shared" si="1"/>
        <v>سيري-محمدسجاد</v>
      </c>
    </row>
    <row r="22" spans="1:11" ht="18.5" x14ac:dyDescent="0.7">
      <c r="A22" s="1">
        <v>7</v>
      </c>
      <c r="B22" s="8" t="s">
        <v>49</v>
      </c>
      <c r="C22" s="9">
        <v>90</v>
      </c>
      <c r="D22" s="9">
        <v>95</v>
      </c>
      <c r="E22" s="9">
        <v>90</v>
      </c>
      <c r="F22" s="9">
        <v>80</v>
      </c>
      <c r="G22" s="4">
        <f t="shared" si="0"/>
        <v>3.55</v>
      </c>
      <c r="H22" s="5">
        <v>61</v>
      </c>
      <c r="I22" s="7">
        <v>44</v>
      </c>
      <c r="J22" s="6">
        <f t="shared" si="2"/>
        <v>13.65</v>
      </c>
      <c r="K22" s="3" t="str">
        <f t="shared" si="1"/>
        <v>شكري-مبين</v>
      </c>
    </row>
    <row r="23" spans="1:11" ht="18.5" x14ac:dyDescent="0.7">
      <c r="A23" s="1">
        <v>7</v>
      </c>
      <c r="B23" s="8" t="s">
        <v>32</v>
      </c>
      <c r="C23" s="9">
        <v>90</v>
      </c>
      <c r="D23" s="9">
        <v>95</v>
      </c>
      <c r="E23" s="9">
        <v>90</v>
      </c>
      <c r="F23" s="9">
        <v>70</v>
      </c>
      <c r="G23" s="4">
        <f t="shared" si="0"/>
        <v>3.45</v>
      </c>
      <c r="H23" s="5">
        <v>57</v>
      </c>
      <c r="I23" s="7">
        <v>49</v>
      </c>
      <c r="J23" s="6">
        <f t="shared" si="2"/>
        <v>13.66</v>
      </c>
      <c r="K23" s="3" t="str">
        <f t="shared" si="1"/>
        <v>شيخي-طاهره</v>
      </c>
    </row>
    <row r="24" spans="1:11" ht="18.5" x14ac:dyDescent="0.7">
      <c r="A24" s="1">
        <v>7</v>
      </c>
      <c r="B24" s="8" t="s">
        <v>33</v>
      </c>
      <c r="C24" s="9">
        <v>80</v>
      </c>
      <c r="D24" s="9">
        <v>90</v>
      </c>
      <c r="E24" s="9">
        <v>90</v>
      </c>
      <c r="F24" s="9">
        <v>85</v>
      </c>
      <c r="G24" s="4">
        <f t="shared" si="0"/>
        <v>3.45</v>
      </c>
      <c r="H24" s="5">
        <v>73</v>
      </c>
      <c r="I24" s="7">
        <v>52</v>
      </c>
      <c r="J24" s="6">
        <f t="shared" si="2"/>
        <v>15.29</v>
      </c>
      <c r="K24" s="3" t="str">
        <f t="shared" si="1"/>
        <v>صيدمرادي-رضا</v>
      </c>
    </row>
    <row r="25" spans="1:11" ht="18.5" x14ac:dyDescent="0.7">
      <c r="A25" s="1">
        <v>15</v>
      </c>
      <c r="B25" s="8" t="s">
        <v>34</v>
      </c>
      <c r="C25" s="9">
        <v>85</v>
      </c>
      <c r="D25" s="9">
        <v>60</v>
      </c>
      <c r="E25" s="9">
        <v>70</v>
      </c>
      <c r="F25" s="9">
        <v>60</v>
      </c>
      <c r="G25" s="4">
        <f t="shared" si="0"/>
        <v>2.75</v>
      </c>
      <c r="H25" s="5">
        <v>30</v>
      </c>
      <c r="I25" s="7">
        <v>35</v>
      </c>
      <c r="J25" s="6">
        <f t="shared" si="2"/>
        <v>9.4049999999999994</v>
      </c>
      <c r="K25" s="10" t="str">
        <f t="shared" si="1"/>
        <v>عباسي-زهرا</v>
      </c>
    </row>
    <row r="26" spans="1:11" ht="18.5" x14ac:dyDescent="0.7">
      <c r="A26" s="1">
        <v>7</v>
      </c>
      <c r="B26" s="8" t="s">
        <v>35</v>
      </c>
      <c r="C26" s="9">
        <v>80</v>
      </c>
      <c r="D26" s="9">
        <v>0</v>
      </c>
      <c r="E26" s="9">
        <v>75</v>
      </c>
      <c r="F26" s="9">
        <v>55</v>
      </c>
      <c r="G26" s="4">
        <f t="shared" si="0"/>
        <v>2.1</v>
      </c>
      <c r="H26" s="5">
        <v>85</v>
      </c>
      <c r="I26" s="7">
        <v>52</v>
      </c>
      <c r="J26" s="6">
        <f t="shared" si="2"/>
        <v>14.96</v>
      </c>
      <c r="K26" s="3" t="str">
        <f t="shared" si="1"/>
        <v>عبداللهي-سعيد</v>
      </c>
    </row>
    <row r="27" spans="1:11" ht="18.5" x14ac:dyDescent="0.7">
      <c r="A27" s="1">
        <v>7</v>
      </c>
      <c r="B27" s="8" t="s">
        <v>13</v>
      </c>
      <c r="C27" s="9">
        <v>100</v>
      </c>
      <c r="D27" s="9">
        <v>100</v>
      </c>
      <c r="E27" s="9">
        <v>90</v>
      </c>
      <c r="F27" s="9">
        <v>80</v>
      </c>
      <c r="G27" s="4">
        <f t="shared" si="0"/>
        <v>3.7</v>
      </c>
      <c r="H27" s="5">
        <v>95</v>
      </c>
      <c r="I27" s="7">
        <v>100</v>
      </c>
      <c r="J27" s="6">
        <f t="shared" si="2"/>
        <v>21.73</v>
      </c>
      <c r="K27" s="3" t="str">
        <f t="shared" si="1"/>
        <v>عبدي-قانع</v>
      </c>
    </row>
    <row r="28" spans="1:11" ht="18.5" x14ac:dyDescent="0.7">
      <c r="A28" s="1">
        <v>15</v>
      </c>
      <c r="B28" s="8" t="s">
        <v>36</v>
      </c>
      <c r="C28" s="9">
        <v>70</v>
      </c>
      <c r="D28" s="9">
        <v>80</v>
      </c>
      <c r="E28" s="9">
        <v>60</v>
      </c>
      <c r="F28" s="9">
        <v>30</v>
      </c>
      <c r="G28" s="4">
        <f t="shared" si="0"/>
        <v>2.4</v>
      </c>
      <c r="H28" s="5">
        <v>41</v>
      </c>
      <c r="I28" s="7">
        <v>47</v>
      </c>
      <c r="J28" s="6">
        <f t="shared" si="2"/>
        <v>11.07</v>
      </c>
      <c r="K28" s="3" t="str">
        <f t="shared" si="1"/>
        <v>عزيزنيا-زهرا</v>
      </c>
    </row>
    <row r="29" spans="1:11" ht="18.5" x14ac:dyDescent="0.7">
      <c r="A29" s="1">
        <v>7</v>
      </c>
      <c r="B29" s="8" t="s">
        <v>37</v>
      </c>
      <c r="C29" s="9">
        <v>80</v>
      </c>
      <c r="D29" s="9">
        <v>80</v>
      </c>
      <c r="E29" s="9">
        <v>50</v>
      </c>
      <c r="F29" s="9">
        <v>50</v>
      </c>
      <c r="G29" s="4">
        <f t="shared" si="0"/>
        <v>2.6</v>
      </c>
      <c r="H29" s="5">
        <v>81</v>
      </c>
      <c r="I29" s="7">
        <v>39</v>
      </c>
      <c r="J29" s="6">
        <f t="shared" si="2"/>
        <v>13.95</v>
      </c>
      <c r="K29" s="3" t="str">
        <f t="shared" si="1"/>
        <v>علويان-محمدجواد</v>
      </c>
    </row>
    <row r="30" spans="1:11" ht="18.5" x14ac:dyDescent="0.7">
      <c r="A30" s="1">
        <v>15</v>
      </c>
      <c r="B30" s="8" t="s">
        <v>50</v>
      </c>
      <c r="C30" s="9">
        <v>55</v>
      </c>
      <c r="D30" s="9">
        <v>90</v>
      </c>
      <c r="E30" s="9">
        <v>60</v>
      </c>
      <c r="F30" s="9">
        <v>50</v>
      </c>
      <c r="G30" s="4">
        <f t="shared" si="0"/>
        <v>2.5499999999999998</v>
      </c>
      <c r="H30" s="5">
        <v>57</v>
      </c>
      <c r="I30" s="7">
        <v>53</v>
      </c>
      <c r="J30" s="6">
        <f t="shared" si="2"/>
        <v>13.120000000000001</v>
      </c>
      <c r="K30" s="3" t="str">
        <f t="shared" si="1"/>
        <v>علي ابادي-نويد</v>
      </c>
    </row>
    <row r="31" spans="1:11" ht="18.5" x14ac:dyDescent="0.7">
      <c r="A31" s="1">
        <v>15</v>
      </c>
      <c r="B31" s="8" t="s">
        <v>38</v>
      </c>
      <c r="C31" s="9">
        <v>70</v>
      </c>
      <c r="D31" s="9">
        <v>70</v>
      </c>
      <c r="E31" s="9">
        <v>85</v>
      </c>
      <c r="F31" s="9">
        <v>70</v>
      </c>
      <c r="G31" s="4">
        <f t="shared" si="0"/>
        <v>2.95</v>
      </c>
      <c r="H31" s="5">
        <v>34</v>
      </c>
      <c r="I31" s="7">
        <v>5</v>
      </c>
      <c r="J31" s="6">
        <f t="shared" si="2"/>
        <v>7.245000000000001</v>
      </c>
      <c r="K31" s="10" t="str">
        <f t="shared" si="1"/>
        <v>غلامي فرد-نازنين</v>
      </c>
    </row>
    <row r="32" spans="1:11" ht="18.5" x14ac:dyDescent="0.7">
      <c r="A32" s="1">
        <v>7</v>
      </c>
      <c r="B32" s="8" t="s">
        <v>8</v>
      </c>
      <c r="C32" s="9">
        <v>80</v>
      </c>
      <c r="D32" s="9">
        <v>65</v>
      </c>
      <c r="E32" s="9">
        <v>50</v>
      </c>
      <c r="F32" s="9">
        <v>50</v>
      </c>
      <c r="G32" s="4">
        <f t="shared" si="0"/>
        <v>2.4500000000000002</v>
      </c>
      <c r="H32" s="5">
        <v>20</v>
      </c>
      <c r="I32" s="7">
        <v>18</v>
      </c>
      <c r="J32" s="6">
        <f t="shared" si="2"/>
        <v>6.7249999999999996</v>
      </c>
      <c r="K32" s="10" t="str">
        <f t="shared" si="1"/>
        <v>فرضي-سهيل</v>
      </c>
    </row>
    <row r="33" spans="1:11" ht="25" x14ac:dyDescent="0.7">
      <c r="A33" s="1">
        <v>7</v>
      </c>
      <c r="B33" s="8" t="s">
        <v>39</v>
      </c>
      <c r="C33" s="9">
        <v>80</v>
      </c>
      <c r="D33" s="9">
        <v>65</v>
      </c>
      <c r="E33" s="9">
        <v>50</v>
      </c>
      <c r="F33" s="9">
        <v>50</v>
      </c>
      <c r="G33" s="4">
        <f t="shared" si="0"/>
        <v>2.4500000000000002</v>
      </c>
      <c r="H33" s="5">
        <v>88</v>
      </c>
      <c r="I33" s="7">
        <v>105</v>
      </c>
      <c r="J33" s="6">
        <f t="shared" si="2"/>
        <v>20.335000000000001</v>
      </c>
      <c r="K33" s="3" t="str">
        <f t="shared" si="1"/>
        <v>قاسمي خواجكيني-اميرمحمد</v>
      </c>
    </row>
    <row r="34" spans="1:11" ht="18.5" x14ac:dyDescent="0.7">
      <c r="A34" s="1">
        <v>7</v>
      </c>
      <c r="B34" s="8" t="s">
        <v>16</v>
      </c>
      <c r="C34" s="9">
        <v>70</v>
      </c>
      <c r="D34" s="9">
        <v>70</v>
      </c>
      <c r="E34" s="9">
        <v>60</v>
      </c>
      <c r="F34" s="9">
        <v>60</v>
      </c>
      <c r="G34" s="4">
        <f t="shared" si="0"/>
        <v>2.6</v>
      </c>
      <c r="H34" s="5">
        <v>42</v>
      </c>
      <c r="I34" s="7">
        <v>33</v>
      </c>
      <c r="J34" s="6">
        <f t="shared" si="2"/>
        <v>10.095000000000001</v>
      </c>
      <c r="K34" s="10" t="str">
        <f t="shared" si="1"/>
        <v>كرمي-اميررضا</v>
      </c>
    </row>
    <row r="35" spans="1:11" ht="18.5" x14ac:dyDescent="0.7">
      <c r="A35" s="1">
        <v>7</v>
      </c>
      <c r="B35" s="8" t="s">
        <v>40</v>
      </c>
      <c r="C35" s="9">
        <v>85</v>
      </c>
      <c r="D35" s="9">
        <v>60</v>
      </c>
      <c r="E35" s="9">
        <v>70</v>
      </c>
      <c r="F35" s="9">
        <v>60</v>
      </c>
      <c r="G35" s="4">
        <f t="shared" si="0"/>
        <v>2.75</v>
      </c>
      <c r="H35" s="5">
        <v>12</v>
      </c>
      <c r="I35" s="7">
        <v>12</v>
      </c>
      <c r="J35" s="6">
        <f t="shared" si="2"/>
        <v>5.8049999999999997</v>
      </c>
      <c r="K35" s="10" t="str">
        <f t="shared" si="1"/>
        <v>كرمي-سبحان</v>
      </c>
    </row>
    <row r="36" spans="1:11" ht="18.5" x14ac:dyDescent="0.7">
      <c r="A36" s="1">
        <v>15</v>
      </c>
      <c r="B36" s="8" t="s">
        <v>41</v>
      </c>
      <c r="C36" s="9">
        <v>80</v>
      </c>
      <c r="D36" s="9">
        <v>0</v>
      </c>
      <c r="E36" s="9">
        <v>75</v>
      </c>
      <c r="F36" s="9">
        <v>55</v>
      </c>
      <c r="G36" s="4">
        <f t="shared" si="0"/>
        <v>2.1</v>
      </c>
      <c r="H36" s="5">
        <v>29</v>
      </c>
      <c r="I36" s="7">
        <v>20</v>
      </c>
      <c r="J36" s="6">
        <f t="shared" si="2"/>
        <v>7.32</v>
      </c>
      <c r="K36" s="10" t="str">
        <f t="shared" si="1"/>
        <v>كريمي ناري-ارمين</v>
      </c>
    </row>
    <row r="37" spans="1:11" ht="18.5" x14ac:dyDescent="0.7">
      <c r="A37" s="1">
        <v>7</v>
      </c>
      <c r="B37" s="8" t="s">
        <v>20</v>
      </c>
      <c r="C37" s="9">
        <v>90</v>
      </c>
      <c r="D37" s="9">
        <v>90</v>
      </c>
      <c r="E37" s="9">
        <v>85</v>
      </c>
      <c r="F37" s="9">
        <v>70</v>
      </c>
      <c r="G37" s="4">
        <f t="shared" si="0"/>
        <v>3.35</v>
      </c>
      <c r="H37" s="5">
        <v>75</v>
      </c>
      <c r="I37" s="7">
        <v>74</v>
      </c>
      <c r="J37" s="6">
        <f t="shared" si="2"/>
        <v>17.34</v>
      </c>
      <c r="K37" s="3" t="str">
        <f t="shared" si="1"/>
        <v>محمدقاسمي- محمد</v>
      </c>
    </row>
    <row r="38" spans="1:11" ht="18.5" x14ac:dyDescent="0.7">
      <c r="A38" s="1">
        <v>15</v>
      </c>
      <c r="B38" s="8" t="s">
        <v>12</v>
      </c>
      <c r="C38" s="9">
        <v>80</v>
      </c>
      <c r="D38" s="9">
        <v>85</v>
      </c>
      <c r="E38" s="9">
        <v>65</v>
      </c>
      <c r="F38" s="9">
        <v>60</v>
      </c>
      <c r="G38" s="4">
        <f t="shared" si="0"/>
        <v>2.9</v>
      </c>
      <c r="H38" s="5">
        <v>40</v>
      </c>
      <c r="I38" s="7">
        <v>46</v>
      </c>
      <c r="J38" s="6">
        <f t="shared" si="2"/>
        <v>11.395</v>
      </c>
      <c r="K38" s="3" t="str">
        <f t="shared" si="1"/>
        <v>محمدي- شكوفه</v>
      </c>
    </row>
    <row r="39" spans="1:11" ht="18.5" x14ac:dyDescent="0.7">
      <c r="A39" s="1">
        <v>7</v>
      </c>
      <c r="B39" s="8" t="s">
        <v>17</v>
      </c>
      <c r="C39" s="9">
        <v>90</v>
      </c>
      <c r="D39" s="9">
        <v>95</v>
      </c>
      <c r="E39" s="9">
        <v>70</v>
      </c>
      <c r="F39" s="9">
        <v>60</v>
      </c>
      <c r="G39" s="4">
        <f t="shared" si="0"/>
        <v>3.15</v>
      </c>
      <c r="H39" s="5">
        <v>80</v>
      </c>
      <c r="I39" s="7">
        <v>72</v>
      </c>
      <c r="J39" s="6">
        <f t="shared" si="2"/>
        <v>17.384999999999998</v>
      </c>
      <c r="K39" s="3" t="str">
        <f t="shared" si="1"/>
        <v>محمدي عزيزآبادي- طاهر</v>
      </c>
    </row>
    <row r="40" spans="1:11" ht="18.5" x14ac:dyDescent="0.7">
      <c r="A40" s="1">
        <v>7</v>
      </c>
      <c r="B40" s="8" t="s">
        <v>51</v>
      </c>
      <c r="C40" s="9">
        <v>80</v>
      </c>
      <c r="D40" s="9">
        <v>80</v>
      </c>
      <c r="E40" s="9">
        <v>50</v>
      </c>
      <c r="F40" s="9">
        <v>50</v>
      </c>
      <c r="G40" s="4">
        <f t="shared" si="0"/>
        <v>2.6</v>
      </c>
      <c r="H40" s="5">
        <v>54</v>
      </c>
      <c r="I40" s="7">
        <v>46</v>
      </c>
      <c r="J40" s="6">
        <f t="shared" si="2"/>
        <v>12.285</v>
      </c>
      <c r="K40" s="3" t="str">
        <f t="shared" si="1"/>
        <v>محمدي فر-اميررضا</v>
      </c>
    </row>
    <row r="41" spans="1:11" ht="18.5" x14ac:dyDescent="0.7">
      <c r="A41" s="1">
        <v>7</v>
      </c>
      <c r="B41" s="8" t="s">
        <v>42</v>
      </c>
      <c r="C41" s="9">
        <v>0</v>
      </c>
      <c r="D41" s="9">
        <v>60</v>
      </c>
      <c r="E41" s="9">
        <v>70</v>
      </c>
      <c r="F41" s="9">
        <v>60</v>
      </c>
      <c r="G41" s="4">
        <f t="shared" si="0"/>
        <v>1.9</v>
      </c>
      <c r="H41" s="5">
        <v>53</v>
      </c>
      <c r="I41" s="7">
        <v>105</v>
      </c>
      <c r="J41" s="6">
        <f t="shared" si="2"/>
        <v>16.810000000000002</v>
      </c>
      <c r="K41" s="3" t="str">
        <f t="shared" si="1"/>
        <v>مرادي-فردين</v>
      </c>
    </row>
    <row r="42" spans="1:11" ht="18.5" x14ac:dyDescent="0.7">
      <c r="A42" s="1">
        <v>7</v>
      </c>
      <c r="B42" s="8" t="s">
        <v>44</v>
      </c>
      <c r="C42" s="9">
        <v>75</v>
      </c>
      <c r="D42" s="9">
        <v>85</v>
      </c>
      <c r="E42" s="9">
        <v>40</v>
      </c>
      <c r="F42" s="9">
        <v>30</v>
      </c>
      <c r="G42" s="4">
        <f t="shared" si="0"/>
        <v>2.2999999999999998</v>
      </c>
      <c r="H42" s="5">
        <v>30</v>
      </c>
      <c r="I42" s="7">
        <v>19</v>
      </c>
      <c r="J42" s="6">
        <f t="shared" si="2"/>
        <v>7.5150000000000006</v>
      </c>
      <c r="K42" s="10" t="str">
        <f t="shared" si="1"/>
        <v>مطيري-اميرحسين</v>
      </c>
    </row>
    <row r="43" spans="1:11" ht="18.5" x14ac:dyDescent="0.7">
      <c r="A43" s="1">
        <v>15</v>
      </c>
      <c r="B43" s="8" t="s">
        <v>43</v>
      </c>
      <c r="C43" s="9">
        <v>70</v>
      </c>
      <c r="D43" s="9">
        <v>70</v>
      </c>
      <c r="E43" s="9">
        <v>80</v>
      </c>
      <c r="F43" s="9">
        <v>0</v>
      </c>
      <c r="G43" s="4">
        <f t="shared" si="0"/>
        <v>2.2000000000000002</v>
      </c>
      <c r="H43" s="5">
        <v>37</v>
      </c>
      <c r="I43" s="7">
        <v>28</v>
      </c>
      <c r="J43" s="6">
        <f t="shared" si="2"/>
        <v>8.82</v>
      </c>
      <c r="K43" s="10" t="str">
        <f t="shared" si="1"/>
        <v>مطيري-مهدي</v>
      </c>
    </row>
    <row r="44" spans="1:11" ht="18.5" x14ac:dyDescent="0.7">
      <c r="A44" s="1">
        <v>15</v>
      </c>
      <c r="B44" s="8" t="s">
        <v>45</v>
      </c>
      <c r="C44" s="9">
        <v>70</v>
      </c>
      <c r="D44" s="9">
        <v>70</v>
      </c>
      <c r="E44" s="9">
        <v>85</v>
      </c>
      <c r="F44" s="9">
        <v>70</v>
      </c>
      <c r="G44" s="4">
        <f t="shared" si="0"/>
        <v>2.95</v>
      </c>
      <c r="H44" s="5">
        <v>40</v>
      </c>
      <c r="I44" s="7">
        <v>33</v>
      </c>
      <c r="J44" s="6">
        <f t="shared" si="2"/>
        <v>10.275</v>
      </c>
      <c r="K44" s="10" t="str">
        <f t="shared" si="1"/>
        <v>ملكي-زهرا</v>
      </c>
    </row>
    <row r="45" spans="1:11" ht="18.5" x14ac:dyDescent="0.7">
      <c r="A45" s="1">
        <v>15</v>
      </c>
      <c r="B45" s="8" t="s">
        <v>14</v>
      </c>
      <c r="C45" s="9">
        <v>70</v>
      </c>
      <c r="D45" s="9">
        <v>70</v>
      </c>
      <c r="E45" s="9">
        <v>60</v>
      </c>
      <c r="F45" s="9">
        <v>60</v>
      </c>
      <c r="G45" s="4">
        <f t="shared" si="0"/>
        <v>2.6</v>
      </c>
      <c r="H45" s="5">
        <v>31</v>
      </c>
      <c r="I45" s="7">
        <v>18</v>
      </c>
      <c r="J45" s="6">
        <f t="shared" si="2"/>
        <v>7.8100000000000005</v>
      </c>
      <c r="K45" s="10" t="str">
        <f t="shared" si="1"/>
        <v>مهدوي-محمد</v>
      </c>
    </row>
    <row r="46" spans="1:11" ht="18.5" x14ac:dyDescent="0.7">
      <c r="A46" s="1">
        <v>15</v>
      </c>
      <c r="B46" s="8" t="s">
        <v>52</v>
      </c>
      <c r="C46" s="9">
        <v>0</v>
      </c>
      <c r="D46" s="9">
        <v>0</v>
      </c>
      <c r="E46" s="9">
        <v>70</v>
      </c>
      <c r="F46" s="9">
        <v>0</v>
      </c>
      <c r="G46" s="4">
        <f t="shared" si="0"/>
        <v>0.7</v>
      </c>
      <c r="H46" s="5">
        <v>26</v>
      </c>
      <c r="I46" s="7">
        <v>10</v>
      </c>
      <c r="J46" s="6">
        <f t="shared" si="2"/>
        <v>4.7649999999999997</v>
      </c>
      <c r="K46" s="10" t="str">
        <f t="shared" si="1"/>
        <v>موسوي-سيدعلي رضا</v>
      </c>
    </row>
    <row r="47" spans="1:11" ht="18.5" x14ac:dyDescent="0.7">
      <c r="A47" s="1">
        <v>7</v>
      </c>
      <c r="B47" s="8" t="s">
        <v>46</v>
      </c>
      <c r="C47" s="9">
        <v>80</v>
      </c>
      <c r="D47" s="9">
        <v>90</v>
      </c>
      <c r="E47" s="9">
        <v>90</v>
      </c>
      <c r="F47" s="9">
        <v>85</v>
      </c>
      <c r="G47" s="4">
        <f t="shared" si="0"/>
        <v>3.45</v>
      </c>
      <c r="H47" s="5">
        <v>73</v>
      </c>
      <c r="I47" s="7">
        <v>94</v>
      </c>
      <c r="J47" s="6">
        <f t="shared" si="2"/>
        <v>19.07</v>
      </c>
      <c r="K47" s="3" t="str">
        <f t="shared" si="1"/>
        <v>موسوي پور-سيدمرتضي</v>
      </c>
    </row>
    <row r="48" spans="1:11" ht="18.5" x14ac:dyDescent="0.7">
      <c r="A48" s="1">
        <v>15</v>
      </c>
      <c r="B48" s="8" t="s">
        <v>47</v>
      </c>
      <c r="C48" s="9">
        <v>55</v>
      </c>
      <c r="D48" s="9">
        <v>90</v>
      </c>
      <c r="E48" s="9">
        <v>60</v>
      </c>
      <c r="F48" s="9">
        <v>50</v>
      </c>
      <c r="G48" s="4">
        <f t="shared" si="0"/>
        <v>2.5499999999999998</v>
      </c>
      <c r="H48" s="5">
        <v>52</v>
      </c>
      <c r="I48" s="7">
        <v>66</v>
      </c>
      <c r="J48" s="6">
        <f t="shared" si="2"/>
        <v>13.864999999999998</v>
      </c>
      <c r="K48" s="3" t="str">
        <f t="shared" si="1"/>
        <v>مومني-محمدحسين</v>
      </c>
    </row>
    <row r="49" spans="1:11" ht="18.5" x14ac:dyDescent="0.7">
      <c r="A49" s="1">
        <v>15</v>
      </c>
      <c r="B49" s="8" t="s">
        <v>53</v>
      </c>
      <c r="C49" s="9">
        <v>90</v>
      </c>
      <c r="D49" s="9">
        <v>0</v>
      </c>
      <c r="E49" s="9">
        <v>60</v>
      </c>
      <c r="F49" s="9">
        <v>30</v>
      </c>
      <c r="G49" s="4">
        <f t="shared" si="0"/>
        <v>1.8</v>
      </c>
      <c r="H49" s="5">
        <v>38</v>
      </c>
      <c r="I49" s="7">
        <v>46</v>
      </c>
      <c r="J49" s="6">
        <f t="shared" si="2"/>
        <v>10.125</v>
      </c>
      <c r="K49" s="10" t="str">
        <f t="shared" si="1"/>
        <v>همتي-اسما</v>
      </c>
    </row>
    <row r="50" spans="1:11" ht="18.5" x14ac:dyDescent="0.7">
      <c r="A50" s="1">
        <v>15</v>
      </c>
      <c r="B50" s="8" t="s">
        <v>15</v>
      </c>
      <c r="C50" s="9">
        <v>90</v>
      </c>
      <c r="D50" s="9">
        <v>90</v>
      </c>
      <c r="E50" s="9">
        <v>85</v>
      </c>
      <c r="F50" s="9">
        <v>80</v>
      </c>
      <c r="G50" s="4">
        <f t="shared" si="0"/>
        <v>3.45</v>
      </c>
      <c r="H50" s="5">
        <v>50</v>
      </c>
      <c r="I50" s="7">
        <v>78</v>
      </c>
      <c r="J50" s="6">
        <f t="shared" si="2"/>
        <v>15.675000000000001</v>
      </c>
      <c r="K50" s="3" t="str">
        <f t="shared" si="1"/>
        <v>يزدان پور-نيما</v>
      </c>
    </row>
  </sheetData>
  <sortState ref="A1:K50">
    <sortCondition ref="B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2018-02-06T07:05:53Z</dcterms:modified>
</cp:coreProperties>
</file>