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0"/>
  </bookViews>
  <sheets>
    <sheet name="Sheet1" sheetId="1" r:id="rId1"/>
    <sheet name="Sheet2" sheetId="4" r:id="rId2"/>
  </sheets>
  <calcPr calcId="144525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3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0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5" i="1"/>
  <c r="F16" i="1"/>
  <c r="F17" i="1"/>
  <c r="F18" i="1"/>
  <c r="F19" i="1"/>
  <c r="F20" i="1"/>
  <c r="F21" i="1"/>
  <c r="F22" i="1"/>
  <c r="F23" i="1"/>
  <c r="F11" i="1"/>
  <c r="F12" i="1"/>
  <c r="F13" i="1"/>
  <c r="F14" i="1"/>
  <c r="F10" i="1"/>
  <c r="F9" i="1"/>
  <c r="F8" i="1"/>
  <c r="F7" i="1"/>
  <c r="F6" i="1"/>
  <c r="F5" i="1"/>
  <c r="F4" i="1"/>
  <c r="F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3" i="1"/>
</calcChain>
</file>

<file path=xl/sharedStrings.xml><?xml version="1.0" encoding="utf-8"?>
<sst xmlns="http://schemas.openxmlformats.org/spreadsheetml/2006/main" count="73" uniqueCount="64">
  <si>
    <t>به نام خدا</t>
  </si>
  <si>
    <t>سری سوم</t>
  </si>
  <si>
    <t>سری چهارم</t>
  </si>
  <si>
    <t>میان ترم</t>
  </si>
  <si>
    <t>پایان ترم</t>
  </si>
  <si>
    <t>نمره نهایی</t>
  </si>
  <si>
    <t>تمرینات</t>
  </si>
  <si>
    <t>سری اول</t>
  </si>
  <si>
    <t>سری دوم</t>
  </si>
  <si>
    <t>اکبری زاد-رامین</t>
  </si>
  <si>
    <t>انصاریان-حسین</t>
  </si>
  <si>
    <t>انوری پور-محمدمهدی</t>
  </si>
  <si>
    <t>آهنگری-مرضیه</t>
  </si>
  <si>
    <t>بنشاسته-محمدرضا</t>
  </si>
  <si>
    <t>بنشاسته-مریم</t>
  </si>
  <si>
    <t xml:space="preserve"> پاکیزه-احمدرضا</t>
  </si>
  <si>
    <t xml:space="preserve"> پورمنصور-پردیس</t>
  </si>
  <si>
    <t xml:space="preserve"> جلیلیان-رضا</t>
  </si>
  <si>
    <t xml:space="preserve"> جمشیدزاده-محمدعلی</t>
  </si>
  <si>
    <t xml:space="preserve"> جمشیدی-پویا</t>
  </si>
  <si>
    <t xml:space="preserve"> جهانی-معصومه</t>
  </si>
  <si>
    <t xml:space="preserve"> چراغیان-محمد</t>
  </si>
  <si>
    <t xml:space="preserve"> چشم پیش-یوسف</t>
  </si>
  <si>
    <t xml:space="preserve"> حیدربیگی-رضا</t>
  </si>
  <si>
    <t xml:space="preserve"> حیدری-علی</t>
  </si>
  <si>
    <t xml:space="preserve"> خاتمی فر-سیده نگین</t>
  </si>
  <si>
    <t>خسروی-امیرحسین</t>
  </si>
  <si>
    <t xml:space="preserve"> درویشی-محراب</t>
  </si>
  <si>
    <t xml:space="preserve"> رحیم زاده-جواد</t>
  </si>
  <si>
    <t xml:space="preserve"> رضایی-سپیده</t>
  </si>
  <si>
    <t xml:space="preserve"> ستاری-محمدجواد</t>
  </si>
  <si>
    <t>سلطانی-مبینا</t>
  </si>
  <si>
    <t>سلمانی زاده-علیرضا</t>
  </si>
  <si>
    <t xml:space="preserve"> سهیلی-میلاد</t>
  </si>
  <si>
    <t xml:space="preserve"> سیفی-مصطفی</t>
  </si>
  <si>
    <t>شکیبایی-آرش</t>
  </si>
  <si>
    <t xml:space="preserve"> طهماسبی-مهران</t>
  </si>
  <si>
    <t xml:space="preserve"> عباسی-زهرا</t>
  </si>
  <si>
    <t>عزیزپناه-سعید</t>
  </si>
  <si>
    <t>غلامی فرد-نازنین</t>
  </si>
  <si>
    <t>فرضی-سهیل</t>
  </si>
  <si>
    <t>کاظمی-سامان</t>
  </si>
  <si>
    <t>کرمی-سبحان</t>
  </si>
  <si>
    <t xml:space="preserve"> کرمی نژاد-کمیل</t>
  </si>
  <si>
    <t xml:space="preserve"> کریمی-احسان</t>
  </si>
  <si>
    <t>کریمی ناری-آرمین</t>
  </si>
  <si>
    <t>گودرزی-محمد</t>
  </si>
  <si>
    <t>محسنی-احسان</t>
  </si>
  <si>
    <t xml:space="preserve"> محمدبگیان-همایون</t>
  </si>
  <si>
    <t xml:space="preserve"> مریم-صفری</t>
  </si>
  <si>
    <t>مطیری-امیرحسین</t>
  </si>
  <si>
    <t xml:space="preserve"> مطیری-مهدی</t>
  </si>
  <si>
    <t xml:space="preserve"> مظفری-جلال</t>
  </si>
  <si>
    <t xml:space="preserve"> نظری ماژین-فرزانه</t>
  </si>
  <si>
    <t xml:space="preserve"> نوروزبیگی-احمدرضا</t>
  </si>
  <si>
    <t xml:space="preserve"> نوروزی-محمد رضا</t>
  </si>
  <si>
    <t>هاشمی-پوریا</t>
  </si>
  <si>
    <t>هرمزی زاده-کوروش</t>
  </si>
  <si>
    <t xml:space="preserve"> همتی-محمدحسین</t>
  </si>
  <si>
    <t xml:space="preserve"> ولیان-طاهره</t>
  </si>
  <si>
    <t xml:space="preserve"> یاری میرهواری-ندا</t>
  </si>
  <si>
    <t xml:space="preserve"> یعقوبی نیا-رسول</t>
  </si>
  <si>
    <t>قرآن</t>
  </si>
  <si>
    <t>حضور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</si>
</sst>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sz val="10"/>
      <color rgb="FF00008B"/>
      <name val="Tahoma"/>
      <family val="2"/>
    </font>
    <font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/>
    <xf numFmtId="164" fontId="2" fillId="0" borderId="0" xfId="0" applyNumberFormat="1" applyFont="1" applyBorder="1" applyAlignment="1"/>
    <xf numFmtId="0" fontId="4" fillId="2" borderId="0" xfId="0" applyFont="1" applyFill="1" applyAlignment="1">
      <alignment vertical="center" wrapText="1"/>
    </xf>
    <xf numFmtId="164" fontId="1" fillId="2" borderId="0" xfId="0" applyNumberFormat="1" applyFont="1" applyFill="1" applyBorder="1" applyAlignment="1"/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" workbookViewId="0">
      <selection activeCell="H11" sqref="H11"/>
    </sheetView>
  </sheetViews>
  <sheetFormatPr defaultColWidth="9.1796875" defaultRowHeight="17" x14ac:dyDescent="0.6"/>
  <cols>
    <col min="1" max="1" width="19.1796875" style="7" customWidth="1"/>
    <col min="2" max="2" width="6.453125" style="7" customWidth="1"/>
    <col min="3" max="3" width="6.7265625" style="7" customWidth="1"/>
    <col min="4" max="4" width="6.26953125" style="7" customWidth="1"/>
    <col min="5" max="5" width="7.6328125" style="7" customWidth="1"/>
    <col min="6" max="6" width="5.90625" style="7" customWidth="1"/>
    <col min="7" max="7" width="9.1796875" style="7"/>
    <col min="8" max="8" width="7.90625" style="7" customWidth="1"/>
    <col min="9" max="9" width="5.54296875" style="7" customWidth="1"/>
    <col min="10" max="10" width="4.81640625" style="7" customWidth="1"/>
    <col min="11" max="11" width="9.1796875" style="7"/>
    <col min="12" max="12" width="15.453125" style="7" customWidth="1"/>
    <col min="13" max="16384" width="9.1796875" style="7"/>
  </cols>
  <sheetData>
    <row r="1" spans="1:12" ht="23" x14ac:dyDescent="0.85">
      <c r="G1" s="8" t="s">
        <v>0</v>
      </c>
    </row>
    <row r="2" spans="1:12" x14ac:dyDescent="0.6">
      <c r="B2" s="1" t="s">
        <v>7</v>
      </c>
      <c r="C2" s="1" t="s">
        <v>8</v>
      </c>
      <c r="D2" s="1" t="s">
        <v>1</v>
      </c>
      <c r="E2" s="1" t="s">
        <v>2</v>
      </c>
      <c r="F2" s="1" t="s">
        <v>6</v>
      </c>
      <c r="G2" s="1" t="s">
        <v>3</v>
      </c>
      <c r="H2" s="1" t="s">
        <v>4</v>
      </c>
      <c r="I2" s="1" t="s">
        <v>63</v>
      </c>
      <c r="J2" s="1" t="s">
        <v>62</v>
      </c>
      <c r="K2" s="1" t="s">
        <v>5</v>
      </c>
    </row>
    <row r="3" spans="1:12" ht="18.5" x14ac:dyDescent="0.7">
      <c r="A3" s="9" t="s">
        <v>9</v>
      </c>
      <c r="B3" s="11">
        <v>50</v>
      </c>
      <c r="C3" s="11">
        <v>60</v>
      </c>
      <c r="D3" s="11">
        <v>40</v>
      </c>
      <c r="E3" s="11">
        <v>0</v>
      </c>
      <c r="F3" s="3">
        <f t="shared" ref="F3:F34" si="0">(B3+D3+E3+C3)/100</f>
        <v>1.5</v>
      </c>
      <c r="G3" s="4">
        <v>0</v>
      </c>
      <c r="H3" s="6">
        <v>60</v>
      </c>
      <c r="I3" s="6">
        <v>0</v>
      </c>
      <c r="J3" s="6">
        <v>0</v>
      </c>
      <c r="K3" s="5">
        <f>F3+(G3+5)*8*1.05/100+(H3+5)*9*1.05/100+I3+J3</f>
        <v>8.0625</v>
      </c>
      <c r="L3" s="10" t="str">
        <f>A3</f>
        <v>اکبری زاد-رامین</v>
      </c>
    </row>
    <row r="4" spans="1:12" ht="18.5" x14ac:dyDescent="0.7">
      <c r="A4" s="9" t="s">
        <v>10</v>
      </c>
      <c r="B4" s="11">
        <v>85</v>
      </c>
      <c r="C4" s="11">
        <v>0</v>
      </c>
      <c r="D4" s="11">
        <v>90</v>
      </c>
      <c r="E4" s="11">
        <v>70</v>
      </c>
      <c r="F4" s="3">
        <f t="shared" si="0"/>
        <v>2.4500000000000002</v>
      </c>
      <c r="G4" s="4">
        <v>68</v>
      </c>
      <c r="H4" s="6">
        <v>85</v>
      </c>
      <c r="I4" s="6">
        <v>0</v>
      </c>
      <c r="J4" s="6">
        <v>0</v>
      </c>
      <c r="K4" s="5">
        <f t="shared" ref="K4:K55" si="1">F4+(G4+5)*8*1.05/100+(H4+5)*9*1.05/100+I4+J4</f>
        <v>17.087000000000003</v>
      </c>
      <c r="L4" s="10" t="str">
        <f t="shared" ref="L4:L55" si="2">A4</f>
        <v>انصاریان-حسین</v>
      </c>
    </row>
    <row r="5" spans="1:12" ht="18.5" x14ac:dyDescent="0.7">
      <c r="A5" s="9" t="s">
        <v>11</v>
      </c>
      <c r="B5" s="11">
        <v>90</v>
      </c>
      <c r="C5" s="11">
        <v>90</v>
      </c>
      <c r="D5" s="11">
        <v>85</v>
      </c>
      <c r="E5" s="11">
        <v>70</v>
      </c>
      <c r="F5" s="3">
        <f t="shared" si="0"/>
        <v>3.35</v>
      </c>
      <c r="G5" s="4">
        <v>42</v>
      </c>
      <c r="H5" s="6">
        <v>39</v>
      </c>
      <c r="I5" s="6">
        <v>0</v>
      </c>
      <c r="J5" s="6">
        <v>0</v>
      </c>
      <c r="K5" s="5">
        <f t="shared" si="1"/>
        <v>11.456</v>
      </c>
      <c r="L5" s="10" t="str">
        <f t="shared" si="2"/>
        <v>انوری پور-محمدمهدی</v>
      </c>
    </row>
    <row r="6" spans="1:12" ht="18.5" x14ac:dyDescent="0.7">
      <c r="A6" s="9" t="s">
        <v>12</v>
      </c>
      <c r="B6" s="11">
        <v>85</v>
      </c>
      <c r="C6" s="11">
        <v>85</v>
      </c>
      <c r="D6" s="11">
        <v>85</v>
      </c>
      <c r="E6" s="11">
        <v>80</v>
      </c>
      <c r="F6" s="3">
        <f t="shared" si="0"/>
        <v>3.35</v>
      </c>
      <c r="G6" s="4">
        <v>21</v>
      </c>
      <c r="H6" s="6">
        <v>23</v>
      </c>
      <c r="I6" s="6">
        <v>0</v>
      </c>
      <c r="J6" s="6">
        <v>0</v>
      </c>
      <c r="K6" s="5">
        <f t="shared" si="1"/>
        <v>8.1800000000000015</v>
      </c>
      <c r="L6" s="10" t="str">
        <f t="shared" si="2"/>
        <v>آهنگری-مرضیه</v>
      </c>
    </row>
    <row r="7" spans="1:12" ht="18.5" x14ac:dyDescent="0.7">
      <c r="A7" s="9" t="s">
        <v>13</v>
      </c>
      <c r="B7" s="11">
        <v>95</v>
      </c>
      <c r="C7" s="11">
        <v>95</v>
      </c>
      <c r="D7" s="11">
        <v>90</v>
      </c>
      <c r="E7" s="11">
        <v>85</v>
      </c>
      <c r="F7" s="3">
        <f t="shared" si="0"/>
        <v>3.65</v>
      </c>
      <c r="G7" s="4">
        <v>88</v>
      </c>
      <c r="H7" s="6">
        <v>84</v>
      </c>
      <c r="I7" s="6">
        <v>0.5</v>
      </c>
      <c r="J7" s="6">
        <v>0</v>
      </c>
      <c r="K7" s="5">
        <f t="shared" si="1"/>
        <v>20.372500000000002</v>
      </c>
      <c r="L7" s="10" t="str">
        <f t="shared" si="2"/>
        <v>بنشاسته-محمدرضا</v>
      </c>
    </row>
    <row r="8" spans="1:12" ht="18.5" x14ac:dyDescent="0.7">
      <c r="A8" s="9" t="s">
        <v>14</v>
      </c>
      <c r="B8" s="11">
        <v>80</v>
      </c>
      <c r="C8" s="11">
        <v>80</v>
      </c>
      <c r="D8" s="11">
        <v>80</v>
      </c>
      <c r="E8" s="11">
        <v>80</v>
      </c>
      <c r="F8" s="3">
        <f t="shared" si="0"/>
        <v>3.2</v>
      </c>
      <c r="G8" s="4">
        <v>56</v>
      </c>
      <c r="H8" s="6">
        <v>49</v>
      </c>
      <c r="I8" s="6">
        <v>0</v>
      </c>
      <c r="J8" s="6">
        <v>0</v>
      </c>
      <c r="K8" s="5">
        <f t="shared" si="1"/>
        <v>13.427</v>
      </c>
      <c r="L8" s="10" t="str">
        <f t="shared" si="2"/>
        <v>بنشاسته-مریم</v>
      </c>
    </row>
    <row r="9" spans="1:12" ht="18.5" x14ac:dyDescent="0.7">
      <c r="A9" s="9" t="s">
        <v>15</v>
      </c>
      <c r="B9" s="11">
        <v>80</v>
      </c>
      <c r="C9" s="11">
        <v>80</v>
      </c>
      <c r="D9" s="11">
        <v>80</v>
      </c>
      <c r="E9" s="11">
        <v>50</v>
      </c>
      <c r="F9" s="3">
        <f t="shared" si="0"/>
        <v>2.9</v>
      </c>
      <c r="G9" s="4">
        <v>18</v>
      </c>
      <c r="H9" s="6">
        <v>36</v>
      </c>
      <c r="I9" s="6">
        <v>0</v>
      </c>
      <c r="J9" s="6">
        <v>0</v>
      </c>
      <c r="K9" s="5">
        <f t="shared" si="1"/>
        <v>8.7065000000000001</v>
      </c>
      <c r="L9" s="10" t="str">
        <f t="shared" si="2"/>
        <v xml:space="preserve"> پاکیزه-احمدرضا</v>
      </c>
    </row>
    <row r="10" spans="1:12" ht="18.5" x14ac:dyDescent="0.7">
      <c r="A10" s="9" t="s">
        <v>16</v>
      </c>
      <c r="B10" s="11">
        <v>50</v>
      </c>
      <c r="C10" s="11">
        <v>50</v>
      </c>
      <c r="D10" s="11">
        <v>90</v>
      </c>
      <c r="E10" s="11">
        <v>60</v>
      </c>
      <c r="F10" s="3">
        <f t="shared" si="0"/>
        <v>2.5</v>
      </c>
      <c r="G10" s="4">
        <v>49</v>
      </c>
      <c r="H10" s="6">
        <v>67</v>
      </c>
      <c r="I10" s="6">
        <v>0.5</v>
      </c>
      <c r="J10" s="6">
        <v>0</v>
      </c>
      <c r="K10" s="5">
        <f t="shared" si="1"/>
        <v>14.34</v>
      </c>
      <c r="L10" s="10" t="str">
        <f t="shared" si="2"/>
        <v xml:space="preserve"> پورمنصور-پردیس</v>
      </c>
    </row>
    <row r="11" spans="1:12" ht="18.5" x14ac:dyDescent="0.7">
      <c r="A11" s="9" t="s">
        <v>17</v>
      </c>
      <c r="B11" s="11">
        <v>0</v>
      </c>
      <c r="C11" s="11">
        <v>0</v>
      </c>
      <c r="D11" s="11">
        <v>90</v>
      </c>
      <c r="E11" s="11">
        <v>0</v>
      </c>
      <c r="F11" s="3">
        <f t="shared" si="0"/>
        <v>0.9</v>
      </c>
      <c r="G11" s="4">
        <v>0</v>
      </c>
      <c r="H11" s="6">
        <v>14</v>
      </c>
      <c r="I11" s="6">
        <v>0</v>
      </c>
      <c r="J11" s="6">
        <v>0</v>
      </c>
      <c r="K11" s="5">
        <f t="shared" si="1"/>
        <v>3.1154999999999999</v>
      </c>
      <c r="L11" s="10" t="str">
        <f t="shared" si="2"/>
        <v xml:space="preserve"> جلیلیان-رضا</v>
      </c>
    </row>
    <row r="12" spans="1:12" ht="18.5" x14ac:dyDescent="0.7">
      <c r="A12" s="9" t="s">
        <v>18</v>
      </c>
      <c r="B12" s="11">
        <v>65</v>
      </c>
      <c r="C12" s="11">
        <v>90</v>
      </c>
      <c r="D12" s="11">
        <v>90</v>
      </c>
      <c r="E12" s="11">
        <v>60</v>
      </c>
      <c r="F12" s="3">
        <f t="shared" si="0"/>
        <v>3.05</v>
      </c>
      <c r="G12" s="4">
        <v>70</v>
      </c>
      <c r="H12" s="6">
        <v>55</v>
      </c>
      <c r="I12" s="6">
        <v>0</v>
      </c>
      <c r="J12" s="6">
        <v>0</v>
      </c>
      <c r="K12" s="5">
        <f t="shared" si="1"/>
        <v>15.02</v>
      </c>
      <c r="L12" s="10" t="str">
        <f t="shared" si="2"/>
        <v xml:space="preserve"> جمشیدزاده-محمدعلی</v>
      </c>
    </row>
    <row r="13" spans="1:12" ht="18.5" x14ac:dyDescent="0.7">
      <c r="A13" s="9" t="s">
        <v>19</v>
      </c>
      <c r="B13" s="11">
        <v>115</v>
      </c>
      <c r="C13" s="11">
        <v>115</v>
      </c>
      <c r="D13" s="11">
        <v>115</v>
      </c>
      <c r="E13" s="11">
        <v>100</v>
      </c>
      <c r="F13" s="3">
        <f t="shared" si="0"/>
        <v>4.45</v>
      </c>
      <c r="G13" s="4">
        <v>101</v>
      </c>
      <c r="H13" s="6">
        <v>101</v>
      </c>
      <c r="I13" s="6">
        <v>0.5</v>
      </c>
      <c r="J13" s="6">
        <v>0</v>
      </c>
      <c r="K13" s="5">
        <f t="shared" si="1"/>
        <v>23.871000000000002</v>
      </c>
      <c r="L13" s="10" t="str">
        <f t="shared" si="2"/>
        <v xml:space="preserve"> جمشیدی-پویا</v>
      </c>
    </row>
    <row r="14" spans="1:12" ht="18.5" x14ac:dyDescent="0.7">
      <c r="A14" s="9" t="s">
        <v>20</v>
      </c>
      <c r="B14" s="11">
        <v>70</v>
      </c>
      <c r="C14" s="11">
        <v>70</v>
      </c>
      <c r="D14" s="11">
        <v>85</v>
      </c>
      <c r="E14" s="11">
        <v>70</v>
      </c>
      <c r="F14" s="3">
        <f t="shared" si="0"/>
        <v>2.95</v>
      </c>
      <c r="G14" s="4">
        <v>47</v>
      </c>
      <c r="H14" s="6">
        <v>38</v>
      </c>
      <c r="I14" s="6">
        <v>0</v>
      </c>
      <c r="J14" s="6">
        <v>0</v>
      </c>
      <c r="K14" s="5">
        <f t="shared" si="1"/>
        <v>11.381500000000001</v>
      </c>
      <c r="L14" s="10" t="str">
        <f t="shared" si="2"/>
        <v xml:space="preserve"> جهانی-معصومه</v>
      </c>
    </row>
    <row r="15" spans="1:12" ht="18.5" x14ac:dyDescent="0.7">
      <c r="A15" s="9" t="s">
        <v>21</v>
      </c>
      <c r="B15" s="11">
        <v>0</v>
      </c>
      <c r="C15" s="11">
        <v>0</v>
      </c>
      <c r="D15" s="11">
        <v>0</v>
      </c>
      <c r="E15" s="11">
        <v>0</v>
      </c>
      <c r="F15" s="3">
        <f t="shared" si="0"/>
        <v>0</v>
      </c>
      <c r="G15" s="4">
        <v>36</v>
      </c>
      <c r="H15" s="6">
        <v>33</v>
      </c>
      <c r="I15" s="6">
        <v>0</v>
      </c>
      <c r="J15" s="6">
        <v>0</v>
      </c>
      <c r="K15" s="5">
        <f t="shared" si="1"/>
        <v>7.0350000000000001</v>
      </c>
      <c r="L15" s="10" t="str">
        <f t="shared" si="2"/>
        <v xml:space="preserve"> چراغیان-محمد</v>
      </c>
    </row>
    <row r="16" spans="1:12" ht="18.5" x14ac:dyDescent="0.7">
      <c r="A16" s="9" t="s">
        <v>22</v>
      </c>
      <c r="B16" s="11">
        <v>95</v>
      </c>
      <c r="C16" s="11">
        <v>95</v>
      </c>
      <c r="D16" s="11">
        <v>75</v>
      </c>
      <c r="E16" s="11">
        <v>85</v>
      </c>
      <c r="F16" s="3">
        <f t="shared" si="0"/>
        <v>3.5</v>
      </c>
      <c r="G16" s="4">
        <v>57</v>
      </c>
      <c r="H16" s="6">
        <v>58</v>
      </c>
      <c r="I16" s="6">
        <v>0.5</v>
      </c>
      <c r="J16" s="6">
        <v>0</v>
      </c>
      <c r="K16" s="5">
        <f t="shared" si="1"/>
        <v>15.161500000000002</v>
      </c>
      <c r="L16" s="10" t="str">
        <f t="shared" si="2"/>
        <v xml:space="preserve"> چشم پیش-یوسف</v>
      </c>
    </row>
    <row r="17" spans="1:12" ht="18.5" x14ac:dyDescent="0.7">
      <c r="A17" s="9" t="s">
        <v>23</v>
      </c>
      <c r="B17" s="11">
        <v>85</v>
      </c>
      <c r="C17" s="11">
        <v>90</v>
      </c>
      <c r="D17" s="11">
        <v>90</v>
      </c>
      <c r="E17" s="11">
        <v>70</v>
      </c>
      <c r="F17" s="3">
        <f t="shared" si="0"/>
        <v>3.35</v>
      </c>
      <c r="G17" s="4">
        <v>50</v>
      </c>
      <c r="H17" s="6">
        <v>29</v>
      </c>
      <c r="I17" s="6">
        <v>0</v>
      </c>
      <c r="J17" s="6">
        <v>0</v>
      </c>
      <c r="K17" s="5">
        <f t="shared" si="1"/>
        <v>11.183</v>
      </c>
      <c r="L17" s="10" t="str">
        <f t="shared" si="2"/>
        <v xml:space="preserve"> حیدربیگی-رضا</v>
      </c>
    </row>
    <row r="18" spans="1:12" ht="18.5" x14ac:dyDescent="0.7">
      <c r="A18" s="9" t="s">
        <v>24</v>
      </c>
      <c r="B18" s="11">
        <v>90</v>
      </c>
      <c r="C18" s="11">
        <v>90</v>
      </c>
      <c r="D18" s="11">
        <v>85</v>
      </c>
      <c r="E18" s="11">
        <v>75</v>
      </c>
      <c r="F18" s="3">
        <f t="shared" si="0"/>
        <v>3.4</v>
      </c>
      <c r="G18" s="4">
        <v>51</v>
      </c>
      <c r="H18" s="6">
        <v>30</v>
      </c>
      <c r="I18" s="6">
        <v>0</v>
      </c>
      <c r="J18" s="6">
        <v>0</v>
      </c>
      <c r="K18" s="5">
        <f t="shared" si="1"/>
        <v>11.4115</v>
      </c>
      <c r="L18" s="10" t="str">
        <f t="shared" si="2"/>
        <v xml:space="preserve"> حیدری-علی</v>
      </c>
    </row>
    <row r="19" spans="1:12" ht="18.5" x14ac:dyDescent="0.7">
      <c r="A19" s="9" t="s">
        <v>25</v>
      </c>
      <c r="B19" s="11">
        <v>75</v>
      </c>
      <c r="C19" s="11">
        <v>90</v>
      </c>
      <c r="D19" s="11">
        <v>90</v>
      </c>
      <c r="E19" s="11">
        <v>0</v>
      </c>
      <c r="F19" s="3">
        <f t="shared" si="0"/>
        <v>2.5499999999999998</v>
      </c>
      <c r="G19" s="4">
        <v>63</v>
      </c>
      <c r="H19" s="6">
        <v>30</v>
      </c>
      <c r="I19" s="6">
        <v>0</v>
      </c>
      <c r="J19" s="6">
        <v>0</v>
      </c>
      <c r="K19" s="5">
        <f t="shared" si="1"/>
        <v>11.569500000000001</v>
      </c>
      <c r="L19" s="10" t="str">
        <f t="shared" si="2"/>
        <v xml:space="preserve"> خاتمی فر-سیده نگین</v>
      </c>
    </row>
    <row r="20" spans="1:12" ht="18.5" x14ac:dyDescent="0.7">
      <c r="A20" s="9" t="s">
        <v>26</v>
      </c>
      <c r="B20" s="11">
        <v>95</v>
      </c>
      <c r="C20" s="11">
        <v>95</v>
      </c>
      <c r="D20" s="11">
        <v>95</v>
      </c>
      <c r="E20" s="11">
        <v>100</v>
      </c>
      <c r="F20" s="3">
        <f t="shared" si="0"/>
        <v>3.85</v>
      </c>
      <c r="G20" s="4">
        <v>70</v>
      </c>
      <c r="H20" s="6">
        <v>97</v>
      </c>
      <c r="I20" s="6">
        <v>0.5</v>
      </c>
      <c r="J20" s="6">
        <v>0</v>
      </c>
      <c r="K20" s="5">
        <f t="shared" si="1"/>
        <v>20.289000000000001</v>
      </c>
      <c r="L20" s="10" t="str">
        <f t="shared" si="2"/>
        <v>خسروی-امیرحسین</v>
      </c>
    </row>
    <row r="21" spans="1:12" ht="18.5" x14ac:dyDescent="0.7">
      <c r="A21" s="9" t="s">
        <v>27</v>
      </c>
      <c r="B21" s="11">
        <v>70</v>
      </c>
      <c r="C21" s="11">
        <v>85</v>
      </c>
      <c r="D21" s="11">
        <v>90</v>
      </c>
      <c r="E21" s="11">
        <v>60</v>
      </c>
      <c r="F21" s="3">
        <f t="shared" si="0"/>
        <v>3.05</v>
      </c>
      <c r="G21" s="4">
        <v>51</v>
      </c>
      <c r="H21" s="6">
        <v>66</v>
      </c>
      <c r="I21" s="6">
        <v>0</v>
      </c>
      <c r="J21" s="6">
        <v>0</v>
      </c>
      <c r="K21" s="5">
        <f t="shared" si="1"/>
        <v>14.4635</v>
      </c>
      <c r="L21" s="10" t="str">
        <f t="shared" si="2"/>
        <v xml:space="preserve"> درویشی-محراب</v>
      </c>
    </row>
    <row r="22" spans="1:12" ht="18.5" x14ac:dyDescent="0.7">
      <c r="A22" s="9" t="s">
        <v>28</v>
      </c>
      <c r="B22" s="11">
        <v>0</v>
      </c>
      <c r="C22" s="11">
        <v>0</v>
      </c>
      <c r="D22" s="11">
        <v>0</v>
      </c>
      <c r="E22" s="11">
        <v>0</v>
      </c>
      <c r="F22" s="3">
        <f t="shared" si="0"/>
        <v>0</v>
      </c>
      <c r="G22" s="4">
        <v>0</v>
      </c>
      <c r="H22" s="6">
        <v>0</v>
      </c>
      <c r="I22" s="6">
        <v>0</v>
      </c>
      <c r="J22" s="6">
        <v>0</v>
      </c>
      <c r="K22" s="5">
        <f t="shared" si="1"/>
        <v>0.89249999999999996</v>
      </c>
      <c r="L22" s="10" t="str">
        <f t="shared" si="2"/>
        <v xml:space="preserve"> رحیم زاده-جواد</v>
      </c>
    </row>
    <row r="23" spans="1:12" ht="18.5" x14ac:dyDescent="0.7">
      <c r="A23" s="9" t="s">
        <v>29</v>
      </c>
      <c r="B23" s="11">
        <v>75</v>
      </c>
      <c r="C23" s="11">
        <v>90</v>
      </c>
      <c r="D23" s="11">
        <v>90</v>
      </c>
      <c r="E23" s="11">
        <v>0</v>
      </c>
      <c r="F23" s="3">
        <f t="shared" si="0"/>
        <v>2.5499999999999998</v>
      </c>
      <c r="G23" s="4">
        <v>60</v>
      </c>
      <c r="H23" s="6">
        <v>21</v>
      </c>
      <c r="I23" s="6">
        <v>0</v>
      </c>
      <c r="J23" s="6">
        <v>0</v>
      </c>
      <c r="K23" s="5">
        <f t="shared" si="1"/>
        <v>10.467000000000001</v>
      </c>
      <c r="L23" s="10" t="str">
        <f t="shared" si="2"/>
        <v xml:space="preserve"> رضایی-سپیده</v>
      </c>
    </row>
    <row r="24" spans="1:12" ht="18.5" x14ac:dyDescent="0.7">
      <c r="A24" s="9" t="s">
        <v>30</v>
      </c>
      <c r="B24" s="11">
        <v>75</v>
      </c>
      <c r="C24" s="11">
        <v>70</v>
      </c>
      <c r="D24" s="11">
        <v>70</v>
      </c>
      <c r="E24" s="11">
        <v>0</v>
      </c>
      <c r="F24" s="3">
        <f t="shared" si="0"/>
        <v>2.15</v>
      </c>
      <c r="G24" s="4">
        <v>20</v>
      </c>
      <c r="H24" s="6">
        <v>5</v>
      </c>
      <c r="I24" s="6">
        <v>0</v>
      </c>
      <c r="J24" s="6">
        <v>0</v>
      </c>
      <c r="K24" s="5">
        <f t="shared" si="1"/>
        <v>5.1950000000000003</v>
      </c>
      <c r="L24" s="10" t="str">
        <f t="shared" si="2"/>
        <v xml:space="preserve"> ستاری-محمدجواد</v>
      </c>
    </row>
    <row r="25" spans="1:12" ht="18.5" x14ac:dyDescent="0.7">
      <c r="A25" s="9" t="s">
        <v>31</v>
      </c>
      <c r="B25" s="11">
        <v>100</v>
      </c>
      <c r="C25" s="11">
        <v>95</v>
      </c>
      <c r="D25" s="11">
        <v>95</v>
      </c>
      <c r="E25" s="11">
        <v>70</v>
      </c>
      <c r="F25" s="3">
        <f t="shared" si="0"/>
        <v>3.6</v>
      </c>
      <c r="G25" s="4">
        <v>93</v>
      </c>
      <c r="H25" s="6">
        <v>63</v>
      </c>
      <c r="I25" s="6">
        <v>0.5</v>
      </c>
      <c r="J25" s="6">
        <v>0</v>
      </c>
      <c r="K25" s="5">
        <f t="shared" si="1"/>
        <v>18.758000000000003</v>
      </c>
      <c r="L25" s="10" t="str">
        <f t="shared" si="2"/>
        <v>سلطانی-مبینا</v>
      </c>
    </row>
    <row r="26" spans="1:12" ht="18.5" x14ac:dyDescent="0.7">
      <c r="A26" s="9" t="s">
        <v>32</v>
      </c>
      <c r="B26" s="11">
        <v>95</v>
      </c>
      <c r="C26" s="11">
        <v>95</v>
      </c>
      <c r="D26" s="11">
        <v>95</v>
      </c>
      <c r="E26" s="11">
        <v>0</v>
      </c>
      <c r="F26" s="3">
        <f t="shared" si="0"/>
        <v>2.85</v>
      </c>
      <c r="G26" s="4">
        <v>68</v>
      </c>
      <c r="H26" s="6">
        <v>89</v>
      </c>
      <c r="I26" s="6">
        <v>0</v>
      </c>
      <c r="J26" s="6">
        <v>0</v>
      </c>
      <c r="K26" s="5">
        <f t="shared" si="1"/>
        <v>17.865000000000002</v>
      </c>
      <c r="L26" s="10" t="str">
        <f t="shared" si="2"/>
        <v>سلمانی زاده-علیرضا</v>
      </c>
    </row>
    <row r="27" spans="1:12" ht="18.5" x14ac:dyDescent="0.7">
      <c r="A27" s="9" t="s">
        <v>33</v>
      </c>
      <c r="B27" s="11">
        <v>70</v>
      </c>
      <c r="C27" s="11">
        <v>85</v>
      </c>
      <c r="D27" s="11">
        <v>90</v>
      </c>
      <c r="E27" s="11">
        <v>75</v>
      </c>
      <c r="F27" s="3">
        <f t="shared" si="0"/>
        <v>3.2</v>
      </c>
      <c r="G27" s="4">
        <v>45</v>
      </c>
      <c r="H27" s="6">
        <v>58</v>
      </c>
      <c r="I27" s="6">
        <v>0</v>
      </c>
      <c r="J27" s="6">
        <v>0</v>
      </c>
      <c r="K27" s="5">
        <f t="shared" si="1"/>
        <v>13.3535</v>
      </c>
      <c r="L27" s="10" t="str">
        <f t="shared" si="2"/>
        <v xml:space="preserve"> سهیلی-میلاد</v>
      </c>
    </row>
    <row r="28" spans="1:12" ht="18.5" x14ac:dyDescent="0.7">
      <c r="A28" s="9" t="s">
        <v>34</v>
      </c>
      <c r="B28" s="11">
        <v>75</v>
      </c>
      <c r="C28" s="11">
        <v>95</v>
      </c>
      <c r="D28" s="11">
        <v>95</v>
      </c>
      <c r="E28" s="11">
        <v>80</v>
      </c>
      <c r="F28" s="3">
        <f t="shared" si="0"/>
        <v>3.45</v>
      </c>
      <c r="G28" s="4">
        <v>80</v>
      </c>
      <c r="H28" s="6">
        <v>83</v>
      </c>
      <c r="I28" s="6">
        <v>0.5</v>
      </c>
      <c r="J28" s="6">
        <v>0</v>
      </c>
      <c r="K28" s="5">
        <f t="shared" si="1"/>
        <v>19.405999999999999</v>
      </c>
      <c r="L28" s="10" t="str">
        <f t="shared" si="2"/>
        <v xml:space="preserve"> سیفی-مصطفی</v>
      </c>
    </row>
    <row r="29" spans="1:12" ht="18.5" x14ac:dyDescent="0.7">
      <c r="A29" s="9" t="s">
        <v>35</v>
      </c>
      <c r="B29" s="11">
        <v>0</v>
      </c>
      <c r="C29" s="11">
        <v>0</v>
      </c>
      <c r="D29" s="11">
        <v>0</v>
      </c>
      <c r="E29" s="11">
        <v>0</v>
      </c>
      <c r="F29" s="3">
        <f t="shared" si="0"/>
        <v>0</v>
      </c>
      <c r="G29" s="4">
        <v>0</v>
      </c>
      <c r="H29" s="6">
        <v>0</v>
      </c>
      <c r="I29" s="6">
        <v>0</v>
      </c>
      <c r="J29" s="6">
        <v>0</v>
      </c>
      <c r="K29" s="5">
        <f t="shared" si="1"/>
        <v>0.89249999999999996</v>
      </c>
      <c r="L29" s="10" t="str">
        <f t="shared" si="2"/>
        <v>شکیبایی-آرش</v>
      </c>
    </row>
    <row r="30" spans="1:12" ht="18.5" x14ac:dyDescent="0.7">
      <c r="A30" s="9" t="s">
        <v>36</v>
      </c>
      <c r="B30" s="11">
        <v>0</v>
      </c>
      <c r="C30" s="11">
        <v>0</v>
      </c>
      <c r="D30" s="11">
        <v>0</v>
      </c>
      <c r="E30" s="11">
        <v>0</v>
      </c>
      <c r="F30" s="3">
        <f t="shared" si="0"/>
        <v>0</v>
      </c>
      <c r="G30" s="4">
        <v>16</v>
      </c>
      <c r="H30" s="6">
        <v>6</v>
      </c>
      <c r="I30" s="6">
        <v>0</v>
      </c>
      <c r="J30" s="6">
        <v>0</v>
      </c>
      <c r="K30" s="5">
        <f t="shared" si="1"/>
        <v>2.8035000000000001</v>
      </c>
      <c r="L30" s="10" t="str">
        <f t="shared" si="2"/>
        <v xml:space="preserve"> طهماسبی-مهران</v>
      </c>
    </row>
    <row r="31" spans="1:12" ht="18.5" x14ac:dyDescent="0.7">
      <c r="A31" s="9" t="s">
        <v>37</v>
      </c>
      <c r="B31" s="11">
        <v>70</v>
      </c>
      <c r="C31" s="11">
        <v>70</v>
      </c>
      <c r="D31" s="11">
        <v>85</v>
      </c>
      <c r="E31" s="11">
        <v>70</v>
      </c>
      <c r="F31" s="3">
        <f t="shared" si="0"/>
        <v>2.95</v>
      </c>
      <c r="G31" s="4">
        <v>47</v>
      </c>
      <c r="H31" s="6">
        <v>64</v>
      </c>
      <c r="I31" s="6">
        <v>0</v>
      </c>
      <c r="J31" s="6">
        <v>0</v>
      </c>
      <c r="K31" s="5">
        <f t="shared" si="1"/>
        <v>13.838500000000002</v>
      </c>
      <c r="L31" s="10" t="str">
        <f t="shared" si="2"/>
        <v xml:space="preserve"> عباسی-زهرا</v>
      </c>
    </row>
    <row r="32" spans="1:12" ht="18.5" x14ac:dyDescent="0.7">
      <c r="A32" s="9" t="s">
        <v>38</v>
      </c>
      <c r="B32" s="11">
        <v>80</v>
      </c>
      <c r="C32" s="11">
        <v>95</v>
      </c>
      <c r="D32" s="11">
        <v>90</v>
      </c>
      <c r="E32" s="11">
        <v>75</v>
      </c>
      <c r="F32" s="3">
        <f t="shared" si="0"/>
        <v>3.4</v>
      </c>
      <c r="G32" s="4">
        <v>45</v>
      </c>
      <c r="H32" s="6">
        <v>29</v>
      </c>
      <c r="I32" s="6">
        <v>0</v>
      </c>
      <c r="J32" s="6">
        <v>0</v>
      </c>
      <c r="K32" s="5">
        <f t="shared" si="1"/>
        <v>10.812999999999999</v>
      </c>
      <c r="L32" s="10" t="str">
        <f t="shared" si="2"/>
        <v>عزیزپناه-سعید</v>
      </c>
    </row>
    <row r="33" spans="1:12" ht="18.5" x14ac:dyDescent="0.7">
      <c r="A33" s="9" t="s">
        <v>39</v>
      </c>
      <c r="B33" s="11">
        <v>70</v>
      </c>
      <c r="C33" s="11">
        <v>70</v>
      </c>
      <c r="D33" s="11">
        <v>80</v>
      </c>
      <c r="E33" s="11">
        <v>55</v>
      </c>
      <c r="F33" s="3">
        <f t="shared" si="0"/>
        <v>2.75</v>
      </c>
      <c r="G33" s="4">
        <v>35</v>
      </c>
      <c r="H33" s="6">
        <v>10</v>
      </c>
      <c r="I33" s="6">
        <v>0</v>
      </c>
      <c r="J33" s="6">
        <v>0</v>
      </c>
      <c r="K33" s="5">
        <f t="shared" si="1"/>
        <v>7.5274999999999999</v>
      </c>
      <c r="L33" s="10" t="str">
        <f t="shared" si="2"/>
        <v>غلامی فرد-نازنین</v>
      </c>
    </row>
    <row r="34" spans="1:12" ht="18.5" x14ac:dyDescent="0.7">
      <c r="A34" s="9" t="s">
        <v>40</v>
      </c>
      <c r="B34" s="11">
        <v>90</v>
      </c>
      <c r="C34" s="11">
        <v>85</v>
      </c>
      <c r="D34" s="11">
        <v>70</v>
      </c>
      <c r="E34" s="11">
        <v>70</v>
      </c>
      <c r="F34" s="3">
        <f t="shared" si="0"/>
        <v>3.15</v>
      </c>
      <c r="G34" s="4">
        <v>28</v>
      </c>
      <c r="H34" s="6">
        <v>23</v>
      </c>
      <c r="I34" s="6">
        <v>0</v>
      </c>
      <c r="J34" s="6">
        <v>0</v>
      </c>
      <c r="K34" s="5">
        <f t="shared" si="1"/>
        <v>8.5679999999999996</v>
      </c>
      <c r="L34" s="10" t="str">
        <f t="shared" si="2"/>
        <v>فرضی-سهیل</v>
      </c>
    </row>
    <row r="35" spans="1:12" ht="18.5" x14ac:dyDescent="0.7">
      <c r="A35" s="9" t="s">
        <v>41</v>
      </c>
      <c r="B35" s="11">
        <v>90</v>
      </c>
      <c r="C35" s="11">
        <v>95</v>
      </c>
      <c r="D35" s="11">
        <v>90</v>
      </c>
      <c r="E35" s="11">
        <v>75</v>
      </c>
      <c r="F35" s="3">
        <f t="shared" ref="F35:F55" si="3">(B35+D35+E35+C35)/100</f>
        <v>3.5</v>
      </c>
      <c r="G35" s="4">
        <v>88</v>
      </c>
      <c r="H35" s="6">
        <v>77</v>
      </c>
      <c r="I35" s="6">
        <v>0</v>
      </c>
      <c r="J35" s="6">
        <v>0</v>
      </c>
      <c r="K35" s="5">
        <f t="shared" si="1"/>
        <v>19.061</v>
      </c>
      <c r="L35" s="10" t="str">
        <f t="shared" si="2"/>
        <v>کاظمی-سامان</v>
      </c>
    </row>
    <row r="36" spans="1:12" ht="18.5" x14ac:dyDescent="0.7">
      <c r="A36" s="9" t="s">
        <v>42</v>
      </c>
      <c r="B36" s="11">
        <v>85</v>
      </c>
      <c r="C36" s="11">
        <v>90</v>
      </c>
      <c r="D36" s="11">
        <v>90</v>
      </c>
      <c r="E36" s="11">
        <v>70</v>
      </c>
      <c r="F36" s="3">
        <f t="shared" si="3"/>
        <v>3.35</v>
      </c>
      <c r="G36" s="4">
        <v>25</v>
      </c>
      <c r="H36" s="6">
        <v>44</v>
      </c>
      <c r="I36" s="6">
        <v>0</v>
      </c>
      <c r="J36" s="6">
        <v>0</v>
      </c>
      <c r="K36" s="5">
        <f t="shared" si="1"/>
        <v>10.500500000000001</v>
      </c>
      <c r="L36" s="10" t="str">
        <f t="shared" si="2"/>
        <v>کرمی-سبحان</v>
      </c>
    </row>
    <row r="37" spans="1:12" ht="18.5" x14ac:dyDescent="0.7">
      <c r="A37" s="9" t="s">
        <v>43</v>
      </c>
      <c r="B37" s="11">
        <v>0</v>
      </c>
      <c r="C37" s="11">
        <v>0</v>
      </c>
      <c r="D37" s="11">
        <v>0</v>
      </c>
      <c r="E37" s="11">
        <v>70</v>
      </c>
      <c r="F37" s="3">
        <f t="shared" si="3"/>
        <v>0.7</v>
      </c>
      <c r="G37" s="4">
        <v>23</v>
      </c>
      <c r="H37" s="6">
        <v>42</v>
      </c>
      <c r="I37" s="6">
        <v>0.5</v>
      </c>
      <c r="J37" s="6">
        <v>0</v>
      </c>
      <c r="K37" s="5">
        <f t="shared" si="1"/>
        <v>7.9935000000000009</v>
      </c>
      <c r="L37" s="10" t="str">
        <f t="shared" si="2"/>
        <v xml:space="preserve"> کرمی نژاد-کمیل</v>
      </c>
    </row>
    <row r="38" spans="1:12" ht="18.5" x14ac:dyDescent="0.7">
      <c r="A38" s="9" t="s">
        <v>44</v>
      </c>
      <c r="B38" s="11">
        <v>95</v>
      </c>
      <c r="C38" s="11">
        <v>95</v>
      </c>
      <c r="D38" s="11">
        <v>95</v>
      </c>
      <c r="E38" s="11">
        <v>100</v>
      </c>
      <c r="F38" s="3">
        <f t="shared" si="3"/>
        <v>3.85</v>
      </c>
      <c r="G38" s="4">
        <v>67</v>
      </c>
      <c r="H38" s="6">
        <v>46</v>
      </c>
      <c r="I38" s="6">
        <v>0.5</v>
      </c>
      <c r="J38" s="6">
        <v>0</v>
      </c>
      <c r="K38" s="5">
        <f t="shared" si="1"/>
        <v>15.217500000000001</v>
      </c>
      <c r="L38" s="10" t="str">
        <f t="shared" si="2"/>
        <v xml:space="preserve"> کریمی-احسان</v>
      </c>
    </row>
    <row r="39" spans="1:12" ht="18.5" x14ac:dyDescent="0.7">
      <c r="A39" s="9" t="s">
        <v>45</v>
      </c>
      <c r="B39" s="11">
        <v>0</v>
      </c>
      <c r="C39" s="11">
        <v>0</v>
      </c>
      <c r="D39" s="11">
        <v>90</v>
      </c>
      <c r="E39" s="11">
        <v>60</v>
      </c>
      <c r="F39" s="3">
        <f t="shared" si="3"/>
        <v>1.5</v>
      </c>
      <c r="G39" s="4">
        <v>33</v>
      </c>
      <c r="H39" s="6">
        <v>53</v>
      </c>
      <c r="I39" s="6">
        <v>0</v>
      </c>
      <c r="J39" s="6">
        <v>0</v>
      </c>
      <c r="K39" s="5">
        <f t="shared" si="1"/>
        <v>10.173</v>
      </c>
      <c r="L39" s="10" t="str">
        <f t="shared" si="2"/>
        <v>کریمی ناری-آرمین</v>
      </c>
    </row>
    <row r="40" spans="1:12" ht="18.5" x14ac:dyDescent="0.7">
      <c r="A40" s="9" t="s">
        <v>46</v>
      </c>
      <c r="B40" s="11">
        <v>95</v>
      </c>
      <c r="C40" s="11">
        <v>105</v>
      </c>
      <c r="D40" s="11">
        <v>80</v>
      </c>
      <c r="E40" s="11">
        <v>50</v>
      </c>
      <c r="F40" s="3">
        <f t="shared" si="3"/>
        <v>3.3</v>
      </c>
      <c r="G40" s="4">
        <v>65</v>
      </c>
      <c r="H40" s="6">
        <v>34</v>
      </c>
      <c r="I40" s="6">
        <v>0</v>
      </c>
      <c r="J40" s="6">
        <v>0.6</v>
      </c>
      <c r="K40" s="5">
        <f t="shared" si="1"/>
        <v>13.4655</v>
      </c>
      <c r="L40" s="10" t="str">
        <f t="shared" si="2"/>
        <v>گودرزی-محمد</v>
      </c>
    </row>
    <row r="41" spans="1:12" ht="18.5" x14ac:dyDescent="0.7">
      <c r="A41" s="9" t="s">
        <v>47</v>
      </c>
      <c r="B41" s="11">
        <v>0</v>
      </c>
      <c r="C41" s="11">
        <v>0</v>
      </c>
      <c r="D41" s="11">
        <v>0</v>
      </c>
      <c r="E41" s="11">
        <v>0</v>
      </c>
      <c r="F41" s="3">
        <f t="shared" si="3"/>
        <v>0</v>
      </c>
      <c r="G41" s="4">
        <v>0</v>
      </c>
      <c r="H41" s="6">
        <v>5</v>
      </c>
      <c r="I41" s="6">
        <v>0</v>
      </c>
      <c r="J41" s="6">
        <v>0</v>
      </c>
      <c r="K41" s="5">
        <f t="shared" si="1"/>
        <v>1.365</v>
      </c>
      <c r="L41" s="10" t="str">
        <f t="shared" si="2"/>
        <v>محسنی-احسان</v>
      </c>
    </row>
    <row r="42" spans="1:12" ht="18.5" x14ac:dyDescent="0.7">
      <c r="A42" s="9" t="s">
        <v>48</v>
      </c>
      <c r="B42" s="11">
        <v>0</v>
      </c>
      <c r="C42" s="11">
        <v>0</v>
      </c>
      <c r="D42" s="11">
        <v>0</v>
      </c>
      <c r="E42" s="11">
        <v>0</v>
      </c>
      <c r="F42" s="3">
        <f t="shared" si="3"/>
        <v>0</v>
      </c>
      <c r="G42" s="4">
        <v>0</v>
      </c>
      <c r="H42" s="6">
        <v>0</v>
      </c>
      <c r="I42" s="6">
        <v>0</v>
      </c>
      <c r="J42" s="6">
        <v>0</v>
      </c>
      <c r="K42" s="5">
        <f t="shared" si="1"/>
        <v>0.89249999999999996</v>
      </c>
      <c r="L42" s="10" t="str">
        <f t="shared" si="2"/>
        <v xml:space="preserve"> محمدبگیان-همایون</v>
      </c>
    </row>
    <row r="43" spans="1:12" ht="18.5" x14ac:dyDescent="0.7">
      <c r="A43" s="9" t="s">
        <v>49</v>
      </c>
      <c r="B43" s="11">
        <v>30</v>
      </c>
      <c r="C43" s="11">
        <v>30</v>
      </c>
      <c r="D43" s="11">
        <v>45</v>
      </c>
      <c r="E43" s="11">
        <v>55</v>
      </c>
      <c r="F43" s="3">
        <f t="shared" si="3"/>
        <v>1.6</v>
      </c>
      <c r="G43" s="4">
        <v>0</v>
      </c>
      <c r="H43" s="6">
        <v>0</v>
      </c>
      <c r="I43" s="6">
        <v>0</v>
      </c>
      <c r="J43" s="6">
        <v>0</v>
      </c>
      <c r="K43" s="5">
        <f t="shared" si="1"/>
        <v>2.4925000000000002</v>
      </c>
      <c r="L43" s="10" t="str">
        <f t="shared" si="2"/>
        <v xml:space="preserve"> مریم-صفری</v>
      </c>
    </row>
    <row r="44" spans="1:12" ht="18.5" x14ac:dyDescent="0.7">
      <c r="A44" s="9" t="s">
        <v>50</v>
      </c>
      <c r="B44" s="11">
        <v>90</v>
      </c>
      <c r="C44" s="11">
        <v>40</v>
      </c>
      <c r="D44" s="11">
        <v>40</v>
      </c>
      <c r="E44" s="11">
        <v>0</v>
      </c>
      <c r="F44" s="3">
        <f t="shared" si="3"/>
        <v>1.7</v>
      </c>
      <c r="G44" s="4">
        <v>64</v>
      </c>
      <c r="H44" s="6">
        <v>70</v>
      </c>
      <c r="I44" s="6">
        <v>0</v>
      </c>
      <c r="J44" s="6">
        <v>0</v>
      </c>
      <c r="K44" s="5">
        <f t="shared" si="1"/>
        <v>14.583500000000001</v>
      </c>
      <c r="L44" s="10" t="str">
        <f t="shared" si="2"/>
        <v>مطیری-امیرحسین</v>
      </c>
    </row>
    <row r="45" spans="1:12" ht="18.5" x14ac:dyDescent="0.7">
      <c r="A45" s="9" t="s">
        <v>51</v>
      </c>
      <c r="B45" s="11">
        <v>90</v>
      </c>
      <c r="C45" s="11">
        <v>40</v>
      </c>
      <c r="D45" s="11">
        <v>40</v>
      </c>
      <c r="E45" s="11">
        <v>0</v>
      </c>
      <c r="F45" s="3">
        <f t="shared" si="3"/>
        <v>1.7</v>
      </c>
      <c r="G45" s="4">
        <v>79</v>
      </c>
      <c r="H45" s="6">
        <v>69</v>
      </c>
      <c r="I45" s="6">
        <v>0</v>
      </c>
      <c r="J45" s="6">
        <v>0</v>
      </c>
      <c r="K45" s="5">
        <f t="shared" si="1"/>
        <v>15.749000000000001</v>
      </c>
      <c r="L45" s="10" t="str">
        <f t="shared" si="2"/>
        <v xml:space="preserve"> مطیری-مهدی</v>
      </c>
    </row>
    <row r="46" spans="1:12" ht="18.5" x14ac:dyDescent="0.7">
      <c r="A46" s="9" t="s">
        <v>52</v>
      </c>
      <c r="B46" s="11">
        <v>95</v>
      </c>
      <c r="C46" s="11">
        <v>95</v>
      </c>
      <c r="D46" s="11">
        <v>90</v>
      </c>
      <c r="E46" s="11">
        <v>85</v>
      </c>
      <c r="F46" s="3">
        <f t="shared" si="3"/>
        <v>3.65</v>
      </c>
      <c r="G46" s="4">
        <v>65</v>
      </c>
      <c r="H46" s="6">
        <v>73</v>
      </c>
      <c r="I46" s="6">
        <v>0.5</v>
      </c>
      <c r="J46" s="6">
        <v>0</v>
      </c>
      <c r="K46" s="5">
        <f t="shared" si="1"/>
        <v>17.401</v>
      </c>
      <c r="L46" s="10" t="str">
        <f t="shared" si="2"/>
        <v xml:space="preserve"> مظفری-جلال</v>
      </c>
    </row>
    <row r="47" spans="1:12" ht="18.5" x14ac:dyDescent="0.7">
      <c r="A47" s="9" t="s">
        <v>53</v>
      </c>
      <c r="B47" s="11">
        <v>100</v>
      </c>
      <c r="C47" s="11">
        <v>95</v>
      </c>
      <c r="D47" s="11">
        <v>95</v>
      </c>
      <c r="E47" s="11">
        <v>70</v>
      </c>
      <c r="F47" s="3">
        <f t="shared" si="3"/>
        <v>3.6</v>
      </c>
      <c r="G47" s="4">
        <v>43</v>
      </c>
      <c r="H47" s="6">
        <v>67</v>
      </c>
      <c r="I47" s="6">
        <v>0</v>
      </c>
      <c r="J47" s="6">
        <v>0</v>
      </c>
      <c r="K47" s="5">
        <f t="shared" si="1"/>
        <v>14.436</v>
      </c>
      <c r="L47" s="10" t="str">
        <f t="shared" si="2"/>
        <v xml:space="preserve"> نظری ماژین-فرزانه</v>
      </c>
    </row>
    <row r="48" spans="1:12" ht="18.5" x14ac:dyDescent="0.7">
      <c r="A48" s="9" t="s">
        <v>54</v>
      </c>
      <c r="B48" s="11">
        <v>85</v>
      </c>
      <c r="C48" s="11">
        <v>0</v>
      </c>
      <c r="D48" s="11">
        <v>90</v>
      </c>
      <c r="E48" s="11">
        <v>70</v>
      </c>
      <c r="F48" s="3">
        <f t="shared" si="3"/>
        <v>2.4500000000000002</v>
      </c>
      <c r="G48" s="4">
        <v>18</v>
      </c>
      <c r="H48" s="6">
        <v>6</v>
      </c>
      <c r="I48" s="6">
        <v>0.5</v>
      </c>
      <c r="J48" s="6">
        <v>0</v>
      </c>
      <c r="K48" s="5">
        <f t="shared" si="1"/>
        <v>5.9215000000000009</v>
      </c>
      <c r="L48" s="10" t="str">
        <f t="shared" si="2"/>
        <v xml:space="preserve"> نوروزبیگی-احمدرضا</v>
      </c>
    </row>
    <row r="49" spans="1:12" ht="18.5" x14ac:dyDescent="0.7">
      <c r="A49" s="9" t="s">
        <v>55</v>
      </c>
      <c r="B49" s="11">
        <v>75</v>
      </c>
      <c r="C49" s="11">
        <v>85</v>
      </c>
      <c r="D49" s="11">
        <v>90</v>
      </c>
      <c r="E49" s="11">
        <v>75</v>
      </c>
      <c r="F49" s="3">
        <f t="shared" si="3"/>
        <v>3.25</v>
      </c>
      <c r="G49" s="4">
        <v>94</v>
      </c>
      <c r="H49" s="6">
        <v>98</v>
      </c>
      <c r="I49" s="6">
        <v>0.5</v>
      </c>
      <c r="J49" s="6">
        <v>0</v>
      </c>
      <c r="K49" s="5">
        <f t="shared" si="1"/>
        <v>21.799500000000002</v>
      </c>
      <c r="L49" s="10" t="str">
        <f t="shared" si="2"/>
        <v xml:space="preserve"> نوروزی-محمد رضا</v>
      </c>
    </row>
    <row r="50" spans="1:12" ht="18.5" x14ac:dyDescent="0.7">
      <c r="A50" s="9" t="s">
        <v>56</v>
      </c>
      <c r="B50" s="11">
        <v>90</v>
      </c>
      <c r="C50" s="11">
        <v>95</v>
      </c>
      <c r="D50" s="11">
        <v>100</v>
      </c>
      <c r="E50" s="11">
        <v>95</v>
      </c>
      <c r="F50" s="3">
        <f t="shared" si="3"/>
        <v>3.8</v>
      </c>
      <c r="G50" s="4">
        <v>78</v>
      </c>
      <c r="H50" s="6">
        <v>73</v>
      </c>
      <c r="I50" s="6">
        <v>0.5</v>
      </c>
      <c r="J50" s="6">
        <v>0</v>
      </c>
      <c r="K50" s="5">
        <f t="shared" si="1"/>
        <v>18.643000000000001</v>
      </c>
      <c r="L50" s="10" t="str">
        <f t="shared" si="2"/>
        <v>هاشمی-پوریا</v>
      </c>
    </row>
    <row r="51" spans="1:12" ht="18.5" x14ac:dyDescent="0.7">
      <c r="A51" s="9" t="s">
        <v>57</v>
      </c>
      <c r="B51" s="11">
        <v>95</v>
      </c>
      <c r="C51" s="11">
        <v>95</v>
      </c>
      <c r="D51" s="11">
        <v>95</v>
      </c>
      <c r="E51" s="11">
        <v>0</v>
      </c>
      <c r="F51" s="3">
        <f t="shared" si="3"/>
        <v>2.85</v>
      </c>
      <c r="G51" s="4">
        <v>83</v>
      </c>
      <c r="H51" s="6">
        <v>100</v>
      </c>
      <c r="I51" s="6">
        <v>0.5</v>
      </c>
      <c r="J51" s="6">
        <v>0</v>
      </c>
      <c r="K51" s="5">
        <f t="shared" si="1"/>
        <v>20.6645</v>
      </c>
      <c r="L51" s="10" t="str">
        <f t="shared" si="2"/>
        <v>هرمزی زاده-کوروش</v>
      </c>
    </row>
    <row r="52" spans="1:12" ht="18.5" x14ac:dyDescent="0.7">
      <c r="A52" s="9" t="s">
        <v>58</v>
      </c>
      <c r="B52" s="11">
        <v>75</v>
      </c>
      <c r="C52" s="11">
        <v>90</v>
      </c>
      <c r="D52" s="11">
        <v>90</v>
      </c>
      <c r="E52" s="11">
        <v>80</v>
      </c>
      <c r="F52" s="3">
        <f t="shared" si="3"/>
        <v>3.35</v>
      </c>
      <c r="G52" s="4">
        <v>65</v>
      </c>
      <c r="H52" s="6">
        <v>70</v>
      </c>
      <c r="I52" s="6">
        <v>0</v>
      </c>
      <c r="J52" s="6">
        <v>0</v>
      </c>
      <c r="K52" s="5">
        <f t="shared" si="1"/>
        <v>16.317500000000003</v>
      </c>
      <c r="L52" s="10" t="str">
        <f t="shared" si="2"/>
        <v xml:space="preserve"> همتی-محمدحسین</v>
      </c>
    </row>
    <row r="53" spans="1:12" ht="18.5" x14ac:dyDescent="0.7">
      <c r="A53" s="9" t="s">
        <v>59</v>
      </c>
      <c r="B53" s="11">
        <v>70</v>
      </c>
      <c r="C53" s="11">
        <v>75</v>
      </c>
      <c r="D53" s="11">
        <v>90</v>
      </c>
      <c r="E53" s="11">
        <v>75</v>
      </c>
      <c r="F53" s="3">
        <f t="shared" si="3"/>
        <v>3.1</v>
      </c>
      <c r="G53" s="4">
        <v>29</v>
      </c>
      <c r="H53" s="6">
        <v>46</v>
      </c>
      <c r="I53" s="6">
        <v>0</v>
      </c>
      <c r="J53" s="6">
        <v>0</v>
      </c>
      <c r="K53" s="5">
        <f t="shared" si="1"/>
        <v>10.775500000000001</v>
      </c>
      <c r="L53" s="10" t="str">
        <f t="shared" si="2"/>
        <v xml:space="preserve"> ولیان-طاهره</v>
      </c>
    </row>
    <row r="54" spans="1:12" ht="18.5" x14ac:dyDescent="0.7">
      <c r="A54" s="9" t="s">
        <v>60</v>
      </c>
      <c r="B54" s="11">
        <v>85</v>
      </c>
      <c r="C54" s="11">
        <v>85</v>
      </c>
      <c r="D54" s="11">
        <v>85</v>
      </c>
      <c r="E54" s="11">
        <v>80</v>
      </c>
      <c r="F54" s="3">
        <f t="shared" si="3"/>
        <v>3.35</v>
      </c>
      <c r="G54" s="4">
        <v>57</v>
      </c>
      <c r="H54" s="6">
        <v>19</v>
      </c>
      <c r="I54" s="6">
        <v>0.5</v>
      </c>
      <c r="J54" s="6">
        <v>0</v>
      </c>
      <c r="K54" s="5">
        <f t="shared" si="1"/>
        <v>11.326000000000002</v>
      </c>
      <c r="L54" s="10" t="str">
        <f t="shared" si="2"/>
        <v xml:space="preserve"> یاری میرهواری-ندا</v>
      </c>
    </row>
    <row r="55" spans="1:12" ht="18.5" x14ac:dyDescent="0.7">
      <c r="A55" s="9" t="s">
        <v>61</v>
      </c>
      <c r="B55" s="11">
        <v>95</v>
      </c>
      <c r="C55" s="11">
        <v>95</v>
      </c>
      <c r="D55" s="11">
        <v>75</v>
      </c>
      <c r="E55" s="11">
        <v>85</v>
      </c>
      <c r="F55" s="3">
        <f t="shared" si="3"/>
        <v>3.5</v>
      </c>
      <c r="G55" s="4">
        <v>78</v>
      </c>
      <c r="H55" s="6">
        <v>84</v>
      </c>
      <c r="I55" s="6">
        <v>0.5</v>
      </c>
      <c r="J55" s="6">
        <v>0</v>
      </c>
      <c r="K55" s="5">
        <f t="shared" si="1"/>
        <v>19.3825</v>
      </c>
      <c r="L55" s="10" t="str">
        <f t="shared" si="2"/>
        <v xml:space="preserve"> یعقوبی نیا-رسول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A3" sqref="A3"/>
    </sheetView>
  </sheetViews>
  <sheetFormatPr defaultRowHeight="14.5" x14ac:dyDescent="0.35"/>
  <sheetData>
    <row r="1" spans="1:11" ht="23" x14ac:dyDescent="0.8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</row>
    <row r="2" spans="1:11" ht="17" x14ac:dyDescent="0.6">
      <c r="A2" s="1"/>
      <c r="B2" s="1" t="s">
        <v>7</v>
      </c>
      <c r="C2" s="1" t="s">
        <v>8</v>
      </c>
      <c r="D2" s="1" t="s">
        <v>1</v>
      </c>
      <c r="E2" s="1" t="s">
        <v>2</v>
      </c>
      <c r="F2" s="1" t="s">
        <v>6</v>
      </c>
      <c r="G2" s="1" t="s">
        <v>3</v>
      </c>
      <c r="H2" s="1" t="s">
        <v>4</v>
      </c>
      <c r="I2" s="1" t="s">
        <v>5</v>
      </c>
      <c r="J2" s="1"/>
    </row>
    <row r="3" spans="1:11" ht="17" x14ac:dyDescent="0.6">
      <c r="K3" s="1"/>
    </row>
    <row r="4" spans="1:11" ht="17" x14ac:dyDescent="0.6">
      <c r="K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2020-01-07T14:59:32Z</dcterms:modified>
</cp:coreProperties>
</file>